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/Desktop/"/>
    </mc:Choice>
  </mc:AlternateContent>
  <xr:revisionPtr revIDLastSave="0" documentId="13_ncr:1_{D63F4E92-1BAE-0246-9CA5-61D6DE96188B}" xr6:coauthVersionLast="36" xr6:coauthVersionMax="36" xr10:uidLastSave="{00000000-0000-0000-0000-000000000000}"/>
  <bookViews>
    <workbookView xWindow="300" yWindow="1900" windowWidth="31660" windowHeight="19240" xr2:uid="{00000000-000D-0000-FFFF-FFFF00000000}"/>
  </bookViews>
  <sheets>
    <sheet name="Muddy Lane sightings" sheetId="1" r:id="rId1"/>
    <sheet name="Muddy Lane counts" sheetId="4" r:id="rId2"/>
    <sheet name="Woodland Hide sightings" sheetId="5" r:id="rId3"/>
    <sheet name="Woodland Hide counts" sheetId="3" r:id="rId4"/>
  </sheets>
  <calcPr calcId="181029"/>
</workbook>
</file>

<file path=xl/calcChain.xml><?xml version="1.0" encoding="utf-8"?>
<calcChain xmlns="http://schemas.openxmlformats.org/spreadsheetml/2006/main">
  <c r="AZ33" i="5" l="1"/>
  <c r="AZ32" i="5"/>
  <c r="AZ31" i="5"/>
  <c r="AZ21" i="5"/>
  <c r="AZ20" i="5"/>
  <c r="AZ19" i="5"/>
  <c r="AZ18" i="5"/>
  <c r="AZ17" i="5"/>
  <c r="AZ16" i="5"/>
  <c r="AZ15" i="5"/>
  <c r="AZ14" i="5"/>
  <c r="AZ13" i="5"/>
  <c r="AZ12" i="5"/>
  <c r="AZ11" i="5"/>
  <c r="AZ10" i="5"/>
  <c r="AZ9" i="5"/>
  <c r="AZ8" i="5"/>
  <c r="AZ7" i="5"/>
  <c r="AZ6" i="5"/>
  <c r="AZ5" i="5"/>
  <c r="AZ4" i="5"/>
  <c r="AZ3" i="5"/>
  <c r="BB110" i="1" l="1"/>
  <c r="AZ4" i="1"/>
  <c r="BB4" i="1" s="1"/>
  <c r="AZ5" i="1"/>
  <c r="BB5" i="1" s="1"/>
  <c r="AZ6" i="1"/>
  <c r="BB6" i="1" s="1"/>
  <c r="AZ7" i="1"/>
  <c r="BB7" i="1" s="1"/>
  <c r="AZ8" i="1"/>
  <c r="BB8" i="1"/>
  <c r="AZ9" i="1"/>
  <c r="BB9" i="1" s="1"/>
  <c r="AZ10" i="1"/>
  <c r="BB10" i="1"/>
  <c r="AZ11" i="1"/>
  <c r="BB11" i="1" s="1"/>
  <c r="AZ12" i="1"/>
  <c r="BB12" i="1" s="1"/>
  <c r="AZ13" i="1"/>
  <c r="BB13" i="1" s="1"/>
  <c r="AZ14" i="1"/>
  <c r="BB14" i="1"/>
  <c r="AZ15" i="1"/>
  <c r="BB15" i="1" s="1"/>
  <c r="AZ16" i="1"/>
  <c r="BB16" i="1" s="1"/>
  <c r="AZ17" i="1"/>
  <c r="BB17" i="1" s="1"/>
  <c r="AZ18" i="1"/>
  <c r="BB18" i="1" s="1"/>
  <c r="AZ19" i="1"/>
  <c r="BB19" i="1" s="1"/>
  <c r="AZ20" i="1"/>
  <c r="BB20" i="1"/>
  <c r="AZ21" i="1"/>
  <c r="BB21" i="1" s="1"/>
  <c r="AZ22" i="1"/>
  <c r="BB22" i="1" s="1"/>
  <c r="AZ23" i="1"/>
  <c r="BB23" i="1" s="1"/>
  <c r="AZ24" i="1"/>
  <c r="BB24" i="1" s="1"/>
  <c r="AZ25" i="1"/>
  <c r="BB25" i="1" s="1"/>
  <c r="AZ26" i="1"/>
  <c r="BB26" i="1"/>
  <c r="AZ27" i="1"/>
  <c r="BB27" i="1" s="1"/>
  <c r="AZ28" i="1"/>
  <c r="BB28" i="1" s="1"/>
  <c r="AZ29" i="1"/>
  <c r="BB29" i="1" s="1"/>
  <c r="AZ30" i="1"/>
  <c r="BB30" i="1" s="1"/>
  <c r="AZ31" i="1"/>
  <c r="BB31" i="1" s="1"/>
  <c r="AZ32" i="1"/>
  <c r="BB32" i="1" s="1"/>
  <c r="AZ33" i="1"/>
  <c r="BB33" i="1" s="1"/>
  <c r="AZ34" i="1"/>
  <c r="BB34" i="1" s="1"/>
  <c r="AZ35" i="1"/>
  <c r="BB35" i="1" s="1"/>
  <c r="AZ36" i="1"/>
  <c r="BB36" i="1" s="1"/>
  <c r="AZ37" i="1"/>
  <c r="BB37" i="1" s="1"/>
  <c r="AZ38" i="1"/>
  <c r="BB38" i="1" s="1"/>
  <c r="AZ39" i="1"/>
  <c r="BB39" i="1" s="1"/>
  <c r="AZ40" i="1"/>
  <c r="BB40" i="1" s="1"/>
  <c r="AZ41" i="1"/>
  <c r="BB41" i="1" s="1"/>
  <c r="AZ42" i="1"/>
  <c r="BB42" i="1" s="1"/>
  <c r="AZ43" i="1"/>
  <c r="BB43" i="1" s="1"/>
  <c r="AZ44" i="1"/>
  <c r="BB44" i="1" s="1"/>
  <c r="AZ45" i="1"/>
  <c r="BB45" i="1" s="1"/>
  <c r="AZ46" i="1"/>
  <c r="BB46" i="1" s="1"/>
  <c r="AZ47" i="1"/>
  <c r="BB47" i="1" s="1"/>
  <c r="AZ48" i="1"/>
  <c r="BB48" i="1" s="1"/>
  <c r="AZ49" i="1"/>
  <c r="BB49" i="1" s="1"/>
  <c r="AZ50" i="1"/>
  <c r="BB50" i="1" s="1"/>
  <c r="AZ51" i="1"/>
  <c r="BB51" i="1" s="1"/>
  <c r="AZ52" i="1"/>
  <c r="BB52" i="1" s="1"/>
  <c r="AZ53" i="1"/>
  <c r="BB53" i="1" s="1"/>
  <c r="AZ54" i="1"/>
  <c r="BB54" i="1"/>
  <c r="AZ55" i="1"/>
  <c r="BB55" i="1" s="1"/>
  <c r="AZ56" i="1"/>
  <c r="BB56" i="1" s="1"/>
  <c r="AZ57" i="1"/>
  <c r="BB57" i="1" s="1"/>
  <c r="AZ58" i="1"/>
  <c r="BB58" i="1" s="1"/>
  <c r="AZ59" i="1"/>
  <c r="BB59" i="1" s="1"/>
  <c r="AZ60" i="1"/>
  <c r="BB60" i="1"/>
  <c r="AZ61" i="1"/>
  <c r="BB61" i="1" s="1"/>
  <c r="AZ62" i="1"/>
  <c r="BB62" i="1" s="1"/>
  <c r="AZ63" i="1"/>
  <c r="BB63" i="1" s="1"/>
  <c r="AZ64" i="1"/>
  <c r="BB64" i="1" s="1"/>
  <c r="AZ65" i="1"/>
  <c r="BB65" i="1" s="1"/>
  <c r="AZ66" i="1"/>
  <c r="BB66" i="1"/>
  <c r="AZ67" i="1"/>
  <c r="BB67" i="1" s="1"/>
  <c r="AZ68" i="1"/>
  <c r="BB68" i="1" s="1"/>
  <c r="AZ69" i="1"/>
  <c r="BB69" i="1" s="1"/>
  <c r="AZ70" i="1"/>
  <c r="BB70" i="1" s="1"/>
  <c r="AZ71" i="1"/>
  <c r="BB71" i="1" s="1"/>
  <c r="AZ72" i="1"/>
  <c r="BB72" i="1" s="1"/>
  <c r="AZ73" i="1"/>
  <c r="BB73" i="1" s="1"/>
  <c r="AZ74" i="1"/>
  <c r="BB74" i="1" s="1"/>
  <c r="AZ75" i="1"/>
  <c r="BB75" i="1" s="1"/>
  <c r="AZ76" i="1"/>
  <c r="BB76" i="1" s="1"/>
  <c r="AZ77" i="1"/>
  <c r="BB77" i="1" s="1"/>
  <c r="AZ78" i="1"/>
  <c r="BB78" i="1"/>
  <c r="AZ79" i="1"/>
  <c r="BB79" i="1" s="1"/>
  <c r="AZ80" i="1"/>
  <c r="BB80" i="1" s="1"/>
  <c r="AZ81" i="1"/>
  <c r="BB81" i="1" s="1"/>
  <c r="AZ82" i="1"/>
  <c r="BB82" i="1" s="1"/>
  <c r="AZ83" i="1"/>
  <c r="BB83" i="1" s="1"/>
  <c r="AZ84" i="1"/>
  <c r="BB84" i="1"/>
  <c r="AZ85" i="1"/>
  <c r="BB85" i="1" s="1"/>
  <c r="AZ86" i="1"/>
  <c r="BB86" i="1"/>
  <c r="AZ87" i="1"/>
  <c r="BB87" i="1" s="1"/>
  <c r="AZ88" i="1"/>
  <c r="BB88" i="1" s="1"/>
  <c r="AZ89" i="1"/>
  <c r="BB89" i="1" s="1"/>
  <c r="AZ90" i="1"/>
  <c r="BB90" i="1"/>
  <c r="AZ91" i="1"/>
  <c r="BB91" i="1" s="1"/>
  <c r="AZ92" i="1"/>
  <c r="BB92" i="1" s="1"/>
  <c r="AZ93" i="1"/>
  <c r="BB93" i="1" s="1"/>
  <c r="AZ94" i="1"/>
  <c r="BB94" i="1" s="1"/>
  <c r="AZ95" i="1"/>
  <c r="BB95" i="1" s="1"/>
  <c r="AZ96" i="1"/>
  <c r="BB96" i="1" s="1"/>
  <c r="AZ97" i="1"/>
  <c r="BB97" i="1" s="1"/>
  <c r="AZ98" i="1"/>
  <c r="BB98" i="1" s="1"/>
  <c r="AZ99" i="1"/>
  <c r="BB99" i="1" s="1"/>
  <c r="AZ100" i="1"/>
  <c r="BB100" i="1" s="1"/>
  <c r="AZ101" i="1"/>
  <c r="BB101" i="1" s="1"/>
  <c r="AZ102" i="1"/>
  <c r="BB102" i="1" s="1"/>
  <c r="AZ103" i="1"/>
  <c r="BB103" i="1" s="1"/>
  <c r="AZ104" i="1"/>
  <c r="BB104" i="1" s="1"/>
  <c r="AZ105" i="1"/>
  <c r="BB105" i="1" s="1"/>
  <c r="AZ106" i="1"/>
  <c r="BB106" i="1" s="1"/>
  <c r="AZ107" i="1"/>
  <c r="BB107" i="1" s="1"/>
  <c r="AZ108" i="1"/>
  <c r="BB108" i="1" s="1"/>
  <c r="AZ109" i="1"/>
  <c r="BB109" i="1" s="1"/>
  <c r="AZ3" i="1"/>
  <c r="BB3" i="1" s="1"/>
</calcChain>
</file>

<file path=xl/sharedStrings.xml><?xml version="1.0" encoding="utf-8"?>
<sst xmlns="http://schemas.openxmlformats.org/spreadsheetml/2006/main" count="1896" uniqueCount="155">
  <si>
    <t>Species/Date</t>
  </si>
  <si>
    <t>Little Grebe</t>
  </si>
  <si>
    <t>x</t>
  </si>
  <si>
    <t>Great Crested Grebe</t>
  </si>
  <si>
    <t>Grey Heron</t>
  </si>
  <si>
    <t>Cormorant</t>
  </si>
  <si>
    <t>Mallard</t>
  </si>
  <si>
    <t>Mallard ( Feral/Domestic)</t>
  </si>
  <si>
    <t>Wigeon</t>
  </si>
  <si>
    <t>Teal</t>
  </si>
  <si>
    <t>Gadwall</t>
  </si>
  <si>
    <t>Shoveler</t>
  </si>
  <si>
    <t>Mandarin Duck</t>
  </si>
  <si>
    <t>Pintail</t>
  </si>
  <si>
    <t>Tufted Duck</t>
  </si>
  <si>
    <t>Scaup</t>
  </si>
  <si>
    <t>Red Crested Pochard</t>
  </si>
  <si>
    <t>Pochard</t>
  </si>
  <si>
    <t>Pochard X Scaup</t>
  </si>
  <si>
    <t>Goldeneye</t>
  </si>
  <si>
    <t>Common Scoter</t>
  </si>
  <si>
    <t>Ruddy Duck</t>
  </si>
  <si>
    <t>Smew</t>
  </si>
  <si>
    <t>Australian/Cape Shelduck</t>
  </si>
  <si>
    <t>Egyptian Goose</t>
  </si>
  <si>
    <t>Greylag Goose</t>
  </si>
  <si>
    <t>Greylag Goose White</t>
  </si>
  <si>
    <t>Canada Goose</t>
  </si>
  <si>
    <t>Mute Swan</t>
  </si>
  <si>
    <t>Water Rail</t>
  </si>
  <si>
    <t>Moorhen</t>
  </si>
  <si>
    <t>Coot</t>
  </si>
  <si>
    <t>Lapwing</t>
  </si>
  <si>
    <t>Redshank</t>
  </si>
  <si>
    <t>Common Sandpiper</t>
  </si>
  <si>
    <t>Common Gull</t>
  </si>
  <si>
    <t>Lesser Black Backed Gull</t>
  </si>
  <si>
    <t>Black Headed Gull</t>
  </si>
  <si>
    <t xml:space="preserve">Common Tern </t>
  </si>
  <si>
    <t>Black Tern</t>
  </si>
  <si>
    <t>Swift</t>
  </si>
  <si>
    <t>Kingfisher</t>
  </si>
  <si>
    <t>Swallow</t>
  </si>
  <si>
    <t>House Martin</t>
  </si>
  <si>
    <t>Sand Martin</t>
  </si>
  <si>
    <t>Magpie</t>
  </si>
  <si>
    <t>Blackbird</t>
  </si>
  <si>
    <t>Carrion Crow</t>
  </si>
  <si>
    <t>Pied Wagtail</t>
  </si>
  <si>
    <t>Grey Wagtail</t>
  </si>
  <si>
    <t>Chinese Goose</t>
  </si>
  <si>
    <t>Great Tit</t>
  </si>
  <si>
    <t>Dunnock</t>
  </si>
  <si>
    <t>Robin</t>
  </si>
  <si>
    <t>Blue Tit</t>
  </si>
  <si>
    <t>Chaffinch</t>
  </si>
  <si>
    <t>Long Tailed Tit</t>
  </si>
  <si>
    <t>Wren</t>
  </si>
  <si>
    <t>House Sparrow</t>
  </si>
  <si>
    <t>Greenfinch</t>
  </si>
  <si>
    <t>Siskin</t>
  </si>
  <si>
    <t>Lesser Redpoll</t>
  </si>
  <si>
    <t>Goldfinch</t>
  </si>
  <si>
    <t>Green Woodpecker</t>
  </si>
  <si>
    <t>Blackcap</t>
  </si>
  <si>
    <t>Collared Dove</t>
  </si>
  <si>
    <t>Goldcrest</t>
  </si>
  <si>
    <t>Chiffchaff</t>
  </si>
  <si>
    <t>Willow Warbler</t>
  </si>
  <si>
    <t>Mistle Thrush</t>
  </si>
  <si>
    <t>Song Thrush</t>
  </si>
  <si>
    <t>Red Kite</t>
  </si>
  <si>
    <t>Reed Bunting</t>
  </si>
  <si>
    <t>Lesser Whitethroat</t>
  </si>
  <si>
    <t>Garden Warbler</t>
  </si>
  <si>
    <t>Cuckoo</t>
  </si>
  <si>
    <t>Bullfinch</t>
  </si>
  <si>
    <t>Greater Spotted Woodpecker</t>
  </si>
  <si>
    <t>Little Egret</t>
  </si>
  <si>
    <t>Buzzard</t>
  </si>
  <si>
    <t>Jay</t>
  </si>
  <si>
    <t>Kestrel</t>
  </si>
  <si>
    <t>Starling</t>
  </si>
  <si>
    <t>Rook</t>
  </si>
  <si>
    <t>Jackdaw</t>
  </si>
  <si>
    <t>Goosander</t>
  </si>
  <si>
    <t>Redwing</t>
  </si>
  <si>
    <t>Fieldfare</t>
  </si>
  <si>
    <t>Treecreeper</t>
  </si>
  <si>
    <t>Whitethroat</t>
  </si>
  <si>
    <t>Sparrowhawk</t>
  </si>
  <si>
    <t>Ring Necked Parakeet (Blue)</t>
  </si>
  <si>
    <t>Coal Tit</t>
  </si>
  <si>
    <t>Black Swan</t>
  </si>
  <si>
    <t>Sedge Warbler</t>
  </si>
  <si>
    <t>Feral Pigeon/Dove/Racing</t>
  </si>
  <si>
    <t>Herring Gull</t>
  </si>
  <si>
    <t>Brambling</t>
  </si>
  <si>
    <t>Raven</t>
  </si>
  <si>
    <t>Reed Warbler</t>
  </si>
  <si>
    <t>White Checked Pintail</t>
  </si>
  <si>
    <t>Green Sandpiper</t>
  </si>
  <si>
    <t>Nuthatch</t>
  </si>
  <si>
    <t>Terrapin</t>
  </si>
  <si>
    <t>Grey Squirrel</t>
  </si>
  <si>
    <t>Hedgehog</t>
  </si>
  <si>
    <t>Bank Vole</t>
  </si>
  <si>
    <t>Roe deer</t>
  </si>
  <si>
    <t>Rat</t>
  </si>
  <si>
    <t>Muntjac</t>
  </si>
  <si>
    <t>Silver Appleyard/Welsh Harlequin Ducks</t>
  </si>
  <si>
    <t>Great Spotted Woodpecker</t>
  </si>
  <si>
    <t>Domestic Cat</t>
  </si>
  <si>
    <t>Muscovy Duck</t>
  </si>
  <si>
    <t>Brown Rat</t>
  </si>
  <si>
    <t>Wood Mouse</t>
  </si>
  <si>
    <t>07?05/2024</t>
  </si>
  <si>
    <t>v</t>
  </si>
  <si>
    <t xml:space="preserve">x </t>
  </si>
  <si>
    <t xml:space="preserve">   </t>
  </si>
  <si>
    <t>28//12/2024</t>
  </si>
  <si>
    <t>Shelduck</t>
  </si>
  <si>
    <t>Species/Month</t>
  </si>
  <si>
    <t>March</t>
  </si>
  <si>
    <t>April</t>
  </si>
  <si>
    <t>May</t>
  </si>
  <si>
    <t>June</t>
  </si>
  <si>
    <t>July</t>
  </si>
  <si>
    <t xml:space="preserve">Moorhen </t>
  </si>
  <si>
    <t>2(7)</t>
  </si>
  <si>
    <t>no count</t>
  </si>
  <si>
    <t>Common Tern</t>
  </si>
  <si>
    <t>p</t>
  </si>
  <si>
    <t>Lesser Black B Gull</t>
  </si>
  <si>
    <t>L Redpoll</t>
  </si>
  <si>
    <t>Species/Dates</t>
  </si>
  <si>
    <t>Woodpigeon</t>
  </si>
  <si>
    <t>1?</t>
  </si>
  <si>
    <t>Total</t>
  </si>
  <si>
    <t>Little Gull</t>
  </si>
  <si>
    <t>Bats (Unidentied)</t>
  </si>
  <si>
    <t>Greylag/Canada cross-hybrid</t>
  </si>
  <si>
    <t>Jan</t>
  </si>
  <si>
    <t>Feb</t>
  </si>
  <si>
    <t>Aug</t>
  </si>
  <si>
    <t>Sept</t>
  </si>
  <si>
    <t>Oct</t>
  </si>
  <si>
    <t>Nov</t>
  </si>
  <si>
    <t>Dec</t>
  </si>
  <si>
    <t>Woodland Hide sightings 2024</t>
  </si>
  <si>
    <t>Common birds on Muddy Lane in 2024 - Maximum monthly counts</t>
  </si>
  <si>
    <t>Muddy Lane sightings 2024 by Graeme Stewart</t>
  </si>
  <si>
    <t>Woodland Hide counts 2024</t>
  </si>
  <si>
    <t>Total species seen</t>
  </si>
  <si>
    <t>Total bird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</si>
</sst>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thin">
        <color indexed="8"/>
      </top>
      <bottom style="dashed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1" xfId="0" applyFont="1" applyBorder="1"/>
    <xf numFmtId="0" fontId="2" fillId="0" borderId="0" xfId="0" applyFont="1"/>
    <xf numFmtId="14" fontId="2" fillId="0" borderId="11" xfId="0" applyNumberFormat="1" applyFont="1" applyBorder="1" applyAlignment="1">
      <alignment textRotation="90"/>
    </xf>
    <xf numFmtId="14" fontId="2" fillId="0" borderId="11" xfId="0" applyNumberFormat="1" applyFont="1" applyBorder="1" applyAlignment="1">
      <alignment horizontal="center" textRotation="90"/>
    </xf>
    <xf numFmtId="14" fontId="2" fillId="0" borderId="0" xfId="0" applyNumberFormat="1" applyFont="1" applyAlignment="1">
      <alignment textRotation="90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3" fillId="0" borderId="11" xfId="0" applyFont="1" applyBorder="1"/>
    <xf numFmtId="0" fontId="2" fillId="0" borderId="0" xfId="0" applyFont="1" applyAlignment="1">
      <alignment horizontal="center" vertical="center"/>
    </xf>
    <xf numFmtId="1" fontId="2" fillId="0" borderId="11" xfId="0" applyNumberFormat="1" applyFont="1" applyBorder="1" applyAlignment="1">
      <alignment horizontal="center" textRotation="255"/>
    </xf>
    <xf numFmtId="0" fontId="2" fillId="0" borderId="0" xfId="0" applyFont="1" applyAlignment="1">
      <alignment vertical="center"/>
    </xf>
    <xf numFmtId="0" fontId="2" fillId="0" borderId="1" xfId="0" applyFont="1" applyBorder="1"/>
    <xf numFmtId="14" fontId="2" fillId="0" borderId="1" xfId="0" applyNumberFormat="1" applyFont="1" applyBorder="1" applyAlignment="1">
      <alignment textRotation="90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/>
    <xf numFmtId="0" fontId="2" fillId="0" borderId="4" xfId="0" applyFont="1" applyFill="1" applyBorder="1"/>
    <xf numFmtId="0" fontId="3" fillId="0" borderId="1" xfId="0" applyFont="1" applyBorder="1"/>
    <xf numFmtId="14" fontId="3" fillId="0" borderId="1" xfId="0" applyNumberFormat="1" applyFont="1" applyBorder="1" applyAlignment="1">
      <alignment textRotation="90"/>
    </xf>
    <xf numFmtId="0" fontId="5" fillId="0" borderId="5" xfId="0" applyFont="1" applyBorder="1"/>
    <xf numFmtId="0" fontId="4" fillId="0" borderId="5" xfId="0" applyFont="1" applyBorder="1" applyAlignment="1">
      <alignment horizontal="center" vertical="center"/>
    </xf>
    <xf numFmtId="0" fontId="2" fillId="0" borderId="7" xfId="0" applyFont="1" applyBorder="1"/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textRotation="90"/>
    </xf>
    <xf numFmtId="14" fontId="2" fillId="0" borderId="1" xfId="0" applyNumberFormat="1" applyFont="1" applyBorder="1" applyAlignment="1">
      <alignment vertical="center" textRotation="90"/>
    </xf>
    <xf numFmtId="14" fontId="2" fillId="0" borderId="1" xfId="0" applyNumberFormat="1" applyFont="1" applyBorder="1" applyAlignment="1">
      <alignment horizontal="right" vertical="center" textRotation="90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textRotation="90"/>
    </xf>
    <xf numFmtId="17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textRotation="90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31"/>
  <sheetViews>
    <sheetView tabSelected="1" zoomScaleNormal="100" workbookViewId="0">
      <pane xSplit="2" ySplit="2" topLeftCell="C3" activePane="bottomRight" state="frozenSplit"/>
      <selection pane="topRight" activeCell="Z1" sqref="Z1"/>
      <selection pane="bottomLeft" activeCell="A9" sqref="A9"/>
      <selection pane="bottomRight" sqref="A1:AY1"/>
    </sheetView>
  </sheetViews>
  <sheetFormatPr baseColWidth="10" defaultRowHeight="20" outlineLevelCol="1" x14ac:dyDescent="0.2"/>
  <cols>
    <col min="1" max="1" width="6.5" style="2" customWidth="1"/>
    <col min="2" max="2" width="26.83203125" style="2" customWidth="1"/>
    <col min="3" max="51" width="5" style="2" customWidth="1" outlineLevel="1"/>
    <col min="52" max="53" width="8.83203125" style="2" customWidth="1"/>
    <col min="54" max="54" width="13" style="2" customWidth="1"/>
    <col min="55" max="256" width="8.83203125" style="2" customWidth="1"/>
    <col min="257" max="16384" width="10.83203125" style="2"/>
  </cols>
  <sheetData>
    <row r="1" spans="1:54" s="12" customFormat="1" ht="20" customHeight="1" x14ac:dyDescent="0.2">
      <c r="A1" s="38" t="s">
        <v>151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40"/>
      <c r="AZ1" s="36"/>
      <c r="BA1" s="36"/>
      <c r="BB1" s="36"/>
    </row>
    <row r="2" spans="1:54" ht="90" customHeight="1" x14ac:dyDescent="0.2">
      <c r="A2" s="13"/>
      <c r="B2" s="18" t="s">
        <v>0</v>
      </c>
      <c r="C2" s="14">
        <v>45296</v>
      </c>
      <c r="D2" s="14">
        <v>45298</v>
      </c>
      <c r="E2" s="14">
        <v>45301</v>
      </c>
      <c r="F2" s="14">
        <v>45303</v>
      </c>
      <c r="G2" s="14">
        <v>45307</v>
      </c>
      <c r="H2" s="14">
        <v>45317</v>
      </c>
      <c r="I2" s="14">
        <v>45321</v>
      </c>
      <c r="J2" s="14">
        <v>45328</v>
      </c>
      <c r="K2" s="14">
        <v>45335</v>
      </c>
      <c r="L2" s="14">
        <v>45339</v>
      </c>
      <c r="M2" s="14">
        <v>45342</v>
      </c>
      <c r="N2" s="14">
        <v>45349</v>
      </c>
      <c r="O2" s="14">
        <v>45356</v>
      </c>
      <c r="P2" s="14">
        <v>45363</v>
      </c>
      <c r="Q2" s="14">
        <v>45364</v>
      </c>
      <c r="R2" s="14">
        <v>45367</v>
      </c>
      <c r="S2" s="14">
        <v>45370</v>
      </c>
      <c r="T2" s="14">
        <v>45381</v>
      </c>
      <c r="U2" s="14">
        <v>45387</v>
      </c>
      <c r="V2" s="14">
        <v>45391</v>
      </c>
      <c r="W2" s="14">
        <v>45398</v>
      </c>
      <c r="X2" s="14">
        <v>45399</v>
      </c>
      <c r="Y2" s="14">
        <v>45405</v>
      </c>
      <c r="Z2" s="14">
        <v>45412</v>
      </c>
      <c r="AA2" s="14" t="s">
        <v>116</v>
      </c>
      <c r="AB2" s="14">
        <v>45426</v>
      </c>
      <c r="AC2" s="14">
        <v>45433</v>
      </c>
      <c r="AD2" s="14">
        <v>45444</v>
      </c>
      <c r="AE2" s="14">
        <v>45447</v>
      </c>
      <c r="AF2" s="14">
        <v>45454</v>
      </c>
      <c r="AG2" s="14">
        <v>45461</v>
      </c>
      <c r="AH2" s="14">
        <v>45468</v>
      </c>
      <c r="AI2" s="14">
        <v>45482</v>
      </c>
      <c r="AJ2" s="14">
        <v>45496</v>
      </c>
      <c r="AK2" s="14">
        <v>45506</v>
      </c>
      <c r="AL2" s="14">
        <v>45510</v>
      </c>
      <c r="AM2" s="14">
        <v>45517</v>
      </c>
      <c r="AN2" s="14">
        <v>45523</v>
      </c>
      <c r="AO2" s="14">
        <v>45531</v>
      </c>
      <c r="AP2" s="14">
        <v>45538</v>
      </c>
      <c r="AQ2" s="14">
        <v>45545</v>
      </c>
      <c r="AR2" s="14">
        <v>45552</v>
      </c>
      <c r="AS2" s="14">
        <v>45570</v>
      </c>
      <c r="AT2" s="14">
        <v>45580</v>
      </c>
      <c r="AU2" s="14">
        <v>45587</v>
      </c>
      <c r="AV2" s="14">
        <v>45622</v>
      </c>
      <c r="AW2" s="14">
        <v>45629</v>
      </c>
      <c r="AX2" s="14">
        <v>45644</v>
      </c>
      <c r="AY2" s="14" t="s">
        <v>120</v>
      </c>
      <c r="AZ2" s="19" t="s">
        <v>138</v>
      </c>
      <c r="BA2" s="13"/>
      <c r="BB2" s="13"/>
    </row>
    <row r="3" spans="1:54" x14ac:dyDescent="0.2">
      <c r="A3" s="13">
        <v>1</v>
      </c>
      <c r="B3" s="13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3">
        <f t="shared" ref="AZ3:AZ34" si="0">COUNTIFS(C3:AY3,"X")</f>
        <v>0</v>
      </c>
      <c r="BA3" s="13">
        <v>49</v>
      </c>
      <c r="BB3" s="16">
        <f>AZ3/49</f>
        <v>0</v>
      </c>
    </row>
    <row r="4" spans="1:54" x14ac:dyDescent="0.2">
      <c r="A4" s="13">
        <v>2</v>
      </c>
      <c r="B4" s="13" t="s">
        <v>3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/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/>
      <c r="Q4" s="15" t="s">
        <v>2</v>
      </c>
      <c r="R4" s="15" t="s">
        <v>2</v>
      </c>
      <c r="S4" s="15" t="s">
        <v>2</v>
      </c>
      <c r="T4" s="15" t="s">
        <v>2</v>
      </c>
      <c r="U4" s="15" t="s">
        <v>2</v>
      </c>
      <c r="V4" s="15" t="s">
        <v>2</v>
      </c>
      <c r="W4" s="15" t="s">
        <v>2</v>
      </c>
      <c r="X4" s="15" t="s">
        <v>2</v>
      </c>
      <c r="Y4" s="15" t="s">
        <v>2</v>
      </c>
      <c r="Z4" s="15" t="s">
        <v>2</v>
      </c>
      <c r="AA4" s="15" t="s">
        <v>2</v>
      </c>
      <c r="AB4" s="15" t="s">
        <v>2</v>
      </c>
      <c r="AC4" s="15" t="s">
        <v>2</v>
      </c>
      <c r="AD4" s="15" t="s">
        <v>2</v>
      </c>
      <c r="AE4" s="15" t="s">
        <v>2</v>
      </c>
      <c r="AF4" s="15" t="s">
        <v>2</v>
      </c>
      <c r="AG4" s="15" t="s">
        <v>2</v>
      </c>
      <c r="AH4" s="15" t="s">
        <v>2</v>
      </c>
      <c r="AI4" s="15" t="s">
        <v>2</v>
      </c>
      <c r="AJ4" s="15" t="s">
        <v>2</v>
      </c>
      <c r="AK4" s="15" t="s">
        <v>2</v>
      </c>
      <c r="AL4" s="15" t="s">
        <v>2</v>
      </c>
      <c r="AM4" s="15" t="s">
        <v>2</v>
      </c>
      <c r="AN4" s="15" t="s">
        <v>2</v>
      </c>
      <c r="AO4" s="15" t="s">
        <v>2</v>
      </c>
      <c r="AP4" s="15" t="s">
        <v>2</v>
      </c>
      <c r="AQ4" s="15" t="s">
        <v>2</v>
      </c>
      <c r="AR4" s="15" t="s">
        <v>2</v>
      </c>
      <c r="AS4" s="15" t="s">
        <v>2</v>
      </c>
      <c r="AT4" s="15" t="s">
        <v>2</v>
      </c>
      <c r="AU4" s="15" t="s">
        <v>2</v>
      </c>
      <c r="AV4" s="15" t="s">
        <v>2</v>
      </c>
      <c r="AW4" s="15"/>
      <c r="AX4" s="15"/>
      <c r="AY4" s="15"/>
      <c r="AZ4" s="13">
        <f t="shared" si="0"/>
        <v>44</v>
      </c>
      <c r="BA4" s="13">
        <v>49</v>
      </c>
      <c r="BB4" s="16">
        <f t="shared" ref="BB4:BB67" si="1">AZ4/49</f>
        <v>0.89795918367346939</v>
      </c>
    </row>
    <row r="5" spans="1:54" x14ac:dyDescent="0.2">
      <c r="A5" s="13">
        <v>3</v>
      </c>
      <c r="B5" s="13" t="s">
        <v>4</v>
      </c>
      <c r="C5" s="15"/>
      <c r="D5" s="15" t="s">
        <v>2</v>
      </c>
      <c r="E5" s="15" t="s">
        <v>2</v>
      </c>
      <c r="F5" s="15"/>
      <c r="G5" s="15" t="s">
        <v>2</v>
      </c>
      <c r="H5" s="15"/>
      <c r="I5" s="15"/>
      <c r="J5" s="15"/>
      <c r="K5" s="15"/>
      <c r="L5" s="15"/>
      <c r="M5" s="15"/>
      <c r="N5" s="15" t="s">
        <v>2</v>
      </c>
      <c r="O5" s="15" t="s">
        <v>2</v>
      </c>
      <c r="P5" s="15"/>
      <c r="Q5" s="15"/>
      <c r="R5" s="15" t="s">
        <v>2</v>
      </c>
      <c r="S5" s="15"/>
      <c r="T5" s="15"/>
      <c r="U5" s="15"/>
      <c r="V5" s="15"/>
      <c r="W5" s="15"/>
      <c r="X5" s="15"/>
      <c r="Y5" s="15" t="s">
        <v>2</v>
      </c>
      <c r="Z5" s="15" t="s">
        <v>2</v>
      </c>
      <c r="AA5" s="15"/>
      <c r="AB5" s="15"/>
      <c r="AC5" s="15" t="s">
        <v>2</v>
      </c>
      <c r="AD5" s="15"/>
      <c r="AE5" s="15"/>
      <c r="AF5" s="15"/>
      <c r="AG5" s="15" t="s">
        <v>2</v>
      </c>
      <c r="AH5" s="15" t="s">
        <v>2</v>
      </c>
      <c r="AI5" s="15"/>
      <c r="AJ5" s="15"/>
      <c r="AK5" s="15" t="s">
        <v>2</v>
      </c>
      <c r="AL5" s="15"/>
      <c r="AM5" s="15" t="s">
        <v>2</v>
      </c>
      <c r="AN5" s="15"/>
      <c r="AO5" s="15" t="s">
        <v>2</v>
      </c>
      <c r="AP5" s="15"/>
      <c r="AQ5" s="15"/>
      <c r="AR5" s="15" t="s">
        <v>2</v>
      </c>
      <c r="AS5" s="15" t="s">
        <v>2</v>
      </c>
      <c r="AT5" s="15" t="s">
        <v>2</v>
      </c>
      <c r="AU5" s="15"/>
      <c r="AV5" s="15" t="s">
        <v>2</v>
      </c>
      <c r="AW5" s="15"/>
      <c r="AX5" s="15"/>
      <c r="AY5" s="15"/>
      <c r="AZ5" s="13">
        <f t="shared" si="0"/>
        <v>18</v>
      </c>
      <c r="BA5" s="13">
        <v>49</v>
      </c>
      <c r="BB5" s="16">
        <f t="shared" si="1"/>
        <v>0.36734693877551022</v>
      </c>
    </row>
    <row r="6" spans="1:54" x14ac:dyDescent="0.2">
      <c r="A6" s="13">
        <v>4</v>
      </c>
      <c r="B6" s="13" t="s">
        <v>5</v>
      </c>
      <c r="C6" s="15" t="s">
        <v>2</v>
      </c>
      <c r="D6" s="15" t="s">
        <v>2</v>
      </c>
      <c r="E6" s="15" t="s">
        <v>2</v>
      </c>
      <c r="F6" s="15" t="s">
        <v>2</v>
      </c>
      <c r="G6" s="15"/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15" t="s">
        <v>2</v>
      </c>
      <c r="N6" s="15"/>
      <c r="O6" s="15" t="s">
        <v>2</v>
      </c>
      <c r="P6" s="15" t="s">
        <v>2</v>
      </c>
      <c r="Q6" s="15" t="s">
        <v>2</v>
      </c>
      <c r="R6" s="15" t="s">
        <v>2</v>
      </c>
      <c r="S6" s="15" t="s">
        <v>2</v>
      </c>
      <c r="T6" s="15" t="s">
        <v>2</v>
      </c>
      <c r="U6" s="15" t="s">
        <v>2</v>
      </c>
      <c r="V6" s="15" t="s">
        <v>2</v>
      </c>
      <c r="W6" s="15"/>
      <c r="X6" s="15" t="s">
        <v>2</v>
      </c>
      <c r="Y6" s="15" t="s">
        <v>2</v>
      </c>
      <c r="Z6" s="15" t="s">
        <v>2</v>
      </c>
      <c r="AA6" s="15" t="s">
        <v>2</v>
      </c>
      <c r="AB6" s="15" t="s">
        <v>2</v>
      </c>
      <c r="AC6" s="15" t="s">
        <v>2</v>
      </c>
      <c r="AD6" s="15" t="s">
        <v>2</v>
      </c>
      <c r="AE6" s="15" t="s">
        <v>2</v>
      </c>
      <c r="AF6" s="15" t="s">
        <v>2</v>
      </c>
      <c r="AG6" s="15" t="s">
        <v>2</v>
      </c>
      <c r="AH6" s="15" t="s">
        <v>2</v>
      </c>
      <c r="AI6" s="15" t="s">
        <v>2</v>
      </c>
      <c r="AJ6" s="15" t="s">
        <v>2</v>
      </c>
      <c r="AK6" s="15" t="s">
        <v>2</v>
      </c>
      <c r="AL6" s="15" t="s">
        <v>2</v>
      </c>
      <c r="AM6" s="15" t="s">
        <v>2</v>
      </c>
      <c r="AN6" s="15" t="s">
        <v>2</v>
      </c>
      <c r="AO6" s="15" t="s">
        <v>2</v>
      </c>
      <c r="AP6" s="15" t="s">
        <v>2</v>
      </c>
      <c r="AQ6" s="15" t="s">
        <v>2</v>
      </c>
      <c r="AR6" s="15" t="s">
        <v>2</v>
      </c>
      <c r="AS6" s="15" t="s">
        <v>2</v>
      </c>
      <c r="AT6" s="15" t="s">
        <v>2</v>
      </c>
      <c r="AU6" s="15" t="s">
        <v>2</v>
      </c>
      <c r="AV6" s="15" t="s">
        <v>2</v>
      </c>
      <c r="AW6" s="15" t="s">
        <v>2</v>
      </c>
      <c r="AX6" s="15" t="s">
        <v>2</v>
      </c>
      <c r="AY6" s="15" t="s">
        <v>2</v>
      </c>
      <c r="AZ6" s="13">
        <f t="shared" si="0"/>
        <v>46</v>
      </c>
      <c r="BA6" s="13">
        <v>49</v>
      </c>
      <c r="BB6" s="16">
        <f t="shared" si="1"/>
        <v>0.93877551020408168</v>
      </c>
    </row>
    <row r="7" spans="1:54" x14ac:dyDescent="0.2">
      <c r="A7" s="13">
        <v>5</v>
      </c>
      <c r="B7" s="13" t="s">
        <v>6</v>
      </c>
      <c r="C7" s="15" t="s">
        <v>2</v>
      </c>
      <c r="D7" s="15" t="s">
        <v>2</v>
      </c>
      <c r="E7" s="15" t="s">
        <v>2</v>
      </c>
      <c r="F7" s="15" t="s">
        <v>2</v>
      </c>
      <c r="G7" s="15" t="s">
        <v>2</v>
      </c>
      <c r="H7" s="15" t="s">
        <v>2</v>
      </c>
      <c r="I7" s="15" t="s">
        <v>2</v>
      </c>
      <c r="J7" s="15" t="s">
        <v>2</v>
      </c>
      <c r="K7" s="15" t="s">
        <v>2</v>
      </c>
      <c r="L7" s="15" t="s">
        <v>2</v>
      </c>
      <c r="M7" s="15" t="s">
        <v>2</v>
      </c>
      <c r="N7" s="15" t="s">
        <v>2</v>
      </c>
      <c r="O7" s="15" t="s">
        <v>2</v>
      </c>
      <c r="P7" s="15" t="s">
        <v>2</v>
      </c>
      <c r="Q7" s="15" t="s">
        <v>2</v>
      </c>
      <c r="R7" s="15" t="s">
        <v>2</v>
      </c>
      <c r="S7" s="15" t="s">
        <v>2</v>
      </c>
      <c r="T7" s="15" t="s">
        <v>2</v>
      </c>
      <c r="U7" s="15" t="s">
        <v>2</v>
      </c>
      <c r="V7" s="15" t="s">
        <v>2</v>
      </c>
      <c r="W7" s="15" t="s">
        <v>2</v>
      </c>
      <c r="X7" s="15" t="s">
        <v>2</v>
      </c>
      <c r="Y7" s="15" t="s">
        <v>2</v>
      </c>
      <c r="Z7" s="15" t="s">
        <v>2</v>
      </c>
      <c r="AA7" s="15" t="s">
        <v>2</v>
      </c>
      <c r="AB7" s="15" t="s">
        <v>2</v>
      </c>
      <c r="AC7" s="15" t="s">
        <v>2</v>
      </c>
      <c r="AD7" s="15" t="s">
        <v>2</v>
      </c>
      <c r="AE7" s="15" t="s">
        <v>2</v>
      </c>
      <c r="AF7" s="15" t="s">
        <v>2</v>
      </c>
      <c r="AG7" s="15" t="s">
        <v>2</v>
      </c>
      <c r="AH7" s="15" t="s">
        <v>2</v>
      </c>
      <c r="AI7" s="15" t="s">
        <v>2</v>
      </c>
      <c r="AJ7" s="15" t="s">
        <v>2</v>
      </c>
      <c r="AK7" s="15" t="s">
        <v>2</v>
      </c>
      <c r="AL7" s="15" t="s">
        <v>2</v>
      </c>
      <c r="AM7" s="15" t="s">
        <v>2</v>
      </c>
      <c r="AN7" s="15" t="s">
        <v>2</v>
      </c>
      <c r="AO7" s="15" t="s">
        <v>2</v>
      </c>
      <c r="AP7" s="15" t="s">
        <v>2</v>
      </c>
      <c r="AQ7" s="15" t="s">
        <v>2</v>
      </c>
      <c r="AR7" s="15" t="s">
        <v>2</v>
      </c>
      <c r="AS7" s="15" t="s">
        <v>2</v>
      </c>
      <c r="AT7" s="15" t="s">
        <v>2</v>
      </c>
      <c r="AU7" s="15" t="s">
        <v>2</v>
      </c>
      <c r="AV7" s="15" t="s">
        <v>2</v>
      </c>
      <c r="AW7" s="15" t="s">
        <v>2</v>
      </c>
      <c r="AX7" s="15" t="s">
        <v>2</v>
      </c>
      <c r="AY7" s="15" t="s">
        <v>2</v>
      </c>
      <c r="AZ7" s="13">
        <f t="shared" si="0"/>
        <v>49</v>
      </c>
      <c r="BA7" s="13">
        <v>49</v>
      </c>
      <c r="BB7" s="16">
        <f t="shared" si="1"/>
        <v>1</v>
      </c>
    </row>
    <row r="8" spans="1:54" x14ac:dyDescent="0.2">
      <c r="A8" s="13"/>
      <c r="B8" s="13" t="s">
        <v>7</v>
      </c>
      <c r="C8" s="15" t="s">
        <v>2</v>
      </c>
      <c r="D8" s="15" t="s">
        <v>2</v>
      </c>
      <c r="E8" s="15" t="s">
        <v>2</v>
      </c>
      <c r="F8" s="15" t="s">
        <v>2</v>
      </c>
      <c r="G8" s="15" t="s">
        <v>2</v>
      </c>
      <c r="H8" s="15" t="s">
        <v>2</v>
      </c>
      <c r="I8" s="15" t="s">
        <v>2</v>
      </c>
      <c r="J8" s="15" t="s">
        <v>2</v>
      </c>
      <c r="K8" s="15"/>
      <c r="L8" s="15" t="s">
        <v>2</v>
      </c>
      <c r="M8" s="15" t="s">
        <v>2</v>
      </c>
      <c r="N8" s="15" t="s">
        <v>2</v>
      </c>
      <c r="O8" s="15" t="s">
        <v>2</v>
      </c>
      <c r="P8" s="15" t="s">
        <v>2</v>
      </c>
      <c r="Q8" s="15" t="s">
        <v>2</v>
      </c>
      <c r="R8" s="15" t="s">
        <v>2</v>
      </c>
      <c r="S8" s="15" t="s">
        <v>2</v>
      </c>
      <c r="T8" s="15" t="s">
        <v>2</v>
      </c>
      <c r="U8" s="15" t="s">
        <v>2</v>
      </c>
      <c r="V8" s="15" t="s">
        <v>2</v>
      </c>
      <c r="W8" s="15" t="s">
        <v>2</v>
      </c>
      <c r="X8" s="15" t="s">
        <v>2</v>
      </c>
      <c r="Y8" s="15" t="s">
        <v>2</v>
      </c>
      <c r="Z8" s="15" t="s">
        <v>2</v>
      </c>
      <c r="AA8" s="15" t="s">
        <v>2</v>
      </c>
      <c r="AB8" s="15" t="s">
        <v>2</v>
      </c>
      <c r="AC8" s="15"/>
      <c r="AD8" s="15" t="s">
        <v>2</v>
      </c>
      <c r="AE8" s="15"/>
      <c r="AF8" s="15" t="s">
        <v>2</v>
      </c>
      <c r="AG8" s="15" t="s">
        <v>2</v>
      </c>
      <c r="AH8" s="15" t="s">
        <v>2</v>
      </c>
      <c r="AI8" s="15" t="s">
        <v>2</v>
      </c>
      <c r="AJ8" s="15" t="s">
        <v>2</v>
      </c>
      <c r="AK8" s="15" t="s">
        <v>2</v>
      </c>
      <c r="AL8" s="15" t="s">
        <v>2</v>
      </c>
      <c r="AM8" s="15" t="s">
        <v>2</v>
      </c>
      <c r="AN8" s="15" t="s">
        <v>2</v>
      </c>
      <c r="AO8" s="15" t="s">
        <v>2</v>
      </c>
      <c r="AP8" s="15" t="s">
        <v>2</v>
      </c>
      <c r="AQ8" s="15" t="s">
        <v>2</v>
      </c>
      <c r="AR8" s="15" t="s">
        <v>2</v>
      </c>
      <c r="AS8" s="15"/>
      <c r="AT8" s="15" t="s">
        <v>2</v>
      </c>
      <c r="AU8" s="15" t="s">
        <v>2</v>
      </c>
      <c r="AV8" s="15" t="s">
        <v>2</v>
      </c>
      <c r="AW8" s="15" t="s">
        <v>2</v>
      </c>
      <c r="AX8" s="15" t="s">
        <v>2</v>
      </c>
      <c r="AY8" s="15"/>
      <c r="AZ8" s="13">
        <f t="shared" si="0"/>
        <v>44</v>
      </c>
      <c r="BA8" s="13">
        <v>49</v>
      </c>
      <c r="BB8" s="16">
        <f t="shared" si="1"/>
        <v>0.89795918367346939</v>
      </c>
    </row>
    <row r="9" spans="1:54" x14ac:dyDescent="0.2">
      <c r="A9" s="13">
        <v>6</v>
      </c>
      <c r="B9" s="13" t="s">
        <v>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3">
        <f t="shared" si="0"/>
        <v>0</v>
      </c>
      <c r="BA9" s="13">
        <v>49</v>
      </c>
      <c r="BB9" s="16">
        <f t="shared" si="1"/>
        <v>0</v>
      </c>
    </row>
    <row r="10" spans="1:54" x14ac:dyDescent="0.2">
      <c r="A10" s="13">
        <v>7</v>
      </c>
      <c r="B10" s="13" t="s">
        <v>9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3">
        <f t="shared" si="0"/>
        <v>0</v>
      </c>
      <c r="BA10" s="13">
        <v>49</v>
      </c>
      <c r="BB10" s="16">
        <f t="shared" si="1"/>
        <v>0</v>
      </c>
    </row>
    <row r="11" spans="1:54" x14ac:dyDescent="0.2">
      <c r="A11" s="13">
        <v>8</v>
      </c>
      <c r="B11" s="13" t="s">
        <v>10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 t="s">
        <v>2</v>
      </c>
      <c r="S11" s="15"/>
      <c r="T11" s="15"/>
      <c r="U11" s="15"/>
      <c r="V11" s="15"/>
      <c r="W11" s="15"/>
      <c r="X11" s="15"/>
      <c r="Y11" s="15" t="s">
        <v>2</v>
      </c>
      <c r="Z11" s="15"/>
      <c r="AA11" s="15"/>
      <c r="AB11" s="15"/>
      <c r="AC11" s="15"/>
      <c r="AD11" s="15"/>
      <c r="AE11" s="15"/>
      <c r="AF11" s="15"/>
      <c r="AG11" s="15"/>
      <c r="AH11" s="15" t="s">
        <v>2</v>
      </c>
      <c r="AI11" s="15"/>
      <c r="AJ11" s="15" t="s">
        <v>2</v>
      </c>
      <c r="AK11" s="15" t="s">
        <v>2</v>
      </c>
      <c r="AL11" s="15" t="s">
        <v>2</v>
      </c>
      <c r="AM11" s="15" t="s">
        <v>2</v>
      </c>
      <c r="AN11" s="15" t="s">
        <v>2</v>
      </c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3">
        <f t="shared" si="0"/>
        <v>8</v>
      </c>
      <c r="BA11" s="13">
        <v>49</v>
      </c>
      <c r="BB11" s="16">
        <f t="shared" si="1"/>
        <v>0.16326530612244897</v>
      </c>
    </row>
    <row r="12" spans="1:54" x14ac:dyDescent="0.2">
      <c r="A12" s="13">
        <v>9</v>
      </c>
      <c r="B12" s="13" t="s">
        <v>11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 t="s">
        <v>2</v>
      </c>
      <c r="AU12" s="15"/>
      <c r="AV12" s="15"/>
      <c r="AW12" s="15" t="s">
        <v>119</v>
      </c>
      <c r="AX12" s="15"/>
      <c r="AY12" s="15" t="s">
        <v>2</v>
      </c>
      <c r="AZ12" s="13">
        <f t="shared" si="0"/>
        <v>2</v>
      </c>
      <c r="BA12" s="13">
        <v>49</v>
      </c>
      <c r="BB12" s="16">
        <f t="shared" si="1"/>
        <v>4.0816326530612242E-2</v>
      </c>
    </row>
    <row r="13" spans="1:54" x14ac:dyDescent="0.2">
      <c r="A13" s="13">
        <v>10</v>
      </c>
      <c r="B13" s="13" t="s">
        <v>12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2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3">
        <f t="shared" si="0"/>
        <v>1</v>
      </c>
      <c r="BA13" s="13">
        <v>49</v>
      </c>
      <c r="BB13" s="16">
        <f t="shared" si="1"/>
        <v>2.0408163265306121E-2</v>
      </c>
    </row>
    <row r="14" spans="1:54" x14ac:dyDescent="0.2">
      <c r="A14" s="13">
        <v>11</v>
      </c>
      <c r="B14" s="13" t="s">
        <v>13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3">
        <f t="shared" si="0"/>
        <v>0</v>
      </c>
      <c r="BA14" s="13">
        <v>49</v>
      </c>
      <c r="BB14" s="16">
        <f t="shared" si="1"/>
        <v>0</v>
      </c>
    </row>
    <row r="15" spans="1:54" x14ac:dyDescent="0.2">
      <c r="A15" s="13">
        <v>12</v>
      </c>
      <c r="B15" s="13" t="s">
        <v>14</v>
      </c>
      <c r="C15" s="15" t="s">
        <v>2</v>
      </c>
      <c r="D15" s="15" t="s">
        <v>2</v>
      </c>
      <c r="E15" s="15" t="s">
        <v>2</v>
      </c>
      <c r="F15" s="15" t="s">
        <v>2</v>
      </c>
      <c r="G15" s="15" t="s">
        <v>2</v>
      </c>
      <c r="H15" s="15" t="s">
        <v>2</v>
      </c>
      <c r="I15" s="15" t="s">
        <v>2</v>
      </c>
      <c r="J15" s="15" t="s">
        <v>2</v>
      </c>
      <c r="K15" s="15" t="s">
        <v>2</v>
      </c>
      <c r="L15" s="15" t="s">
        <v>2</v>
      </c>
      <c r="M15" s="15" t="s">
        <v>2</v>
      </c>
      <c r="N15" s="15" t="s">
        <v>2</v>
      </c>
      <c r="O15" s="15" t="s">
        <v>2</v>
      </c>
      <c r="P15" s="15" t="s">
        <v>2</v>
      </c>
      <c r="Q15" s="15" t="s">
        <v>2</v>
      </c>
      <c r="R15" s="15" t="s">
        <v>2</v>
      </c>
      <c r="S15" s="15" t="s">
        <v>2</v>
      </c>
      <c r="T15" s="15" t="s">
        <v>2</v>
      </c>
      <c r="U15" s="15" t="s">
        <v>2</v>
      </c>
      <c r="V15" s="15" t="s">
        <v>2</v>
      </c>
      <c r="W15" s="15" t="s">
        <v>2</v>
      </c>
      <c r="X15" s="15" t="s">
        <v>2</v>
      </c>
      <c r="Y15" s="15" t="s">
        <v>2</v>
      </c>
      <c r="Z15" s="15" t="s">
        <v>2</v>
      </c>
      <c r="AA15" s="15" t="s">
        <v>2</v>
      </c>
      <c r="AB15" s="15" t="s">
        <v>2</v>
      </c>
      <c r="AC15" s="15" t="s">
        <v>2</v>
      </c>
      <c r="AD15" s="15" t="s">
        <v>2</v>
      </c>
      <c r="AE15" s="15" t="s">
        <v>2</v>
      </c>
      <c r="AF15" s="15" t="s">
        <v>2</v>
      </c>
      <c r="AG15" s="15" t="s">
        <v>2</v>
      </c>
      <c r="AH15" s="15" t="s">
        <v>2</v>
      </c>
      <c r="AI15" s="15" t="s">
        <v>2</v>
      </c>
      <c r="AJ15" s="15" t="s">
        <v>2</v>
      </c>
      <c r="AK15" s="15" t="s">
        <v>2</v>
      </c>
      <c r="AL15" s="15" t="s">
        <v>2</v>
      </c>
      <c r="AM15" s="15" t="s">
        <v>2</v>
      </c>
      <c r="AN15" s="15" t="s">
        <v>2</v>
      </c>
      <c r="AO15" s="15" t="s">
        <v>2</v>
      </c>
      <c r="AP15" s="15" t="s">
        <v>2</v>
      </c>
      <c r="AQ15" s="15" t="s">
        <v>2</v>
      </c>
      <c r="AR15" s="15" t="s">
        <v>2</v>
      </c>
      <c r="AS15" s="15" t="s">
        <v>2</v>
      </c>
      <c r="AT15" s="15" t="s">
        <v>2</v>
      </c>
      <c r="AU15" s="15" t="s">
        <v>2</v>
      </c>
      <c r="AV15" s="15" t="s">
        <v>2</v>
      </c>
      <c r="AW15" s="15" t="s">
        <v>2</v>
      </c>
      <c r="AX15" s="15" t="s">
        <v>2</v>
      </c>
      <c r="AY15" s="15" t="s">
        <v>2</v>
      </c>
      <c r="AZ15" s="13">
        <f t="shared" si="0"/>
        <v>49</v>
      </c>
      <c r="BA15" s="13">
        <v>49</v>
      </c>
      <c r="BB15" s="16">
        <f t="shared" si="1"/>
        <v>1</v>
      </c>
    </row>
    <row r="16" spans="1:54" x14ac:dyDescent="0.2">
      <c r="A16" s="13">
        <v>13</v>
      </c>
      <c r="B16" s="13" t="s">
        <v>15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3">
        <f t="shared" si="0"/>
        <v>0</v>
      </c>
      <c r="BA16" s="13">
        <v>49</v>
      </c>
      <c r="BB16" s="16">
        <f t="shared" si="1"/>
        <v>0</v>
      </c>
    </row>
    <row r="17" spans="1:54" x14ac:dyDescent="0.2">
      <c r="A17" s="13">
        <v>14</v>
      </c>
      <c r="B17" s="13" t="s">
        <v>16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3">
        <f t="shared" si="0"/>
        <v>0</v>
      </c>
      <c r="BA17" s="13">
        <v>49</v>
      </c>
      <c r="BB17" s="16">
        <f t="shared" si="1"/>
        <v>0</v>
      </c>
    </row>
    <row r="18" spans="1:54" x14ac:dyDescent="0.2">
      <c r="A18" s="13">
        <v>15</v>
      </c>
      <c r="B18" s="13" t="s">
        <v>17</v>
      </c>
      <c r="C18" s="15" t="s">
        <v>2</v>
      </c>
      <c r="D18" s="15" t="s">
        <v>2</v>
      </c>
      <c r="E18" s="15" t="s">
        <v>2</v>
      </c>
      <c r="F18" s="15" t="s">
        <v>2</v>
      </c>
      <c r="G18" s="15" t="s">
        <v>2</v>
      </c>
      <c r="H18" s="15" t="s">
        <v>2</v>
      </c>
      <c r="I18" s="15" t="s">
        <v>2</v>
      </c>
      <c r="J18" s="15" t="s">
        <v>2</v>
      </c>
      <c r="K18" s="15" t="s">
        <v>2</v>
      </c>
      <c r="L18" s="15" t="s">
        <v>2</v>
      </c>
      <c r="M18" s="15" t="s">
        <v>2</v>
      </c>
      <c r="N18" s="15" t="s">
        <v>2</v>
      </c>
      <c r="O18" s="15" t="s">
        <v>2</v>
      </c>
      <c r="P18" s="15" t="s">
        <v>2</v>
      </c>
      <c r="Q18" s="15" t="s">
        <v>2</v>
      </c>
      <c r="R18" s="15" t="s">
        <v>2</v>
      </c>
      <c r="S18" s="15" t="s">
        <v>2</v>
      </c>
      <c r="T18" s="15" t="s">
        <v>2</v>
      </c>
      <c r="U18" s="15" t="s">
        <v>2</v>
      </c>
      <c r="V18" s="15" t="s">
        <v>2</v>
      </c>
      <c r="W18" s="15" t="s">
        <v>2</v>
      </c>
      <c r="X18" s="15" t="s">
        <v>2</v>
      </c>
      <c r="Y18" s="15" t="s">
        <v>2</v>
      </c>
      <c r="Z18" s="15" t="s">
        <v>2</v>
      </c>
      <c r="AA18" s="15" t="s">
        <v>2</v>
      </c>
      <c r="AB18" s="15" t="s">
        <v>2</v>
      </c>
      <c r="AC18" s="15" t="s">
        <v>2</v>
      </c>
      <c r="AD18" s="15" t="s">
        <v>2</v>
      </c>
      <c r="AE18" s="15" t="s">
        <v>2</v>
      </c>
      <c r="AF18" s="15"/>
      <c r="AG18" s="15" t="s">
        <v>2</v>
      </c>
      <c r="AH18" s="15"/>
      <c r="AI18" s="15" t="s">
        <v>2</v>
      </c>
      <c r="AJ18" s="15" t="s">
        <v>2</v>
      </c>
      <c r="AK18" s="15"/>
      <c r="AL18" s="15" t="s">
        <v>2</v>
      </c>
      <c r="AM18" s="15"/>
      <c r="AN18" s="15"/>
      <c r="AO18" s="15" t="s">
        <v>2</v>
      </c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3">
        <f t="shared" si="0"/>
        <v>34</v>
      </c>
      <c r="BA18" s="13">
        <v>49</v>
      </c>
      <c r="BB18" s="16">
        <f t="shared" si="1"/>
        <v>0.69387755102040816</v>
      </c>
    </row>
    <row r="19" spans="1:54" x14ac:dyDescent="0.2">
      <c r="A19" s="13">
        <v>16</v>
      </c>
      <c r="B19" s="13" t="s">
        <v>18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3">
        <f t="shared" si="0"/>
        <v>0</v>
      </c>
      <c r="BA19" s="13">
        <v>49</v>
      </c>
      <c r="BB19" s="16">
        <f t="shared" si="1"/>
        <v>0</v>
      </c>
    </row>
    <row r="20" spans="1:54" x14ac:dyDescent="0.2">
      <c r="A20" s="13">
        <v>17</v>
      </c>
      <c r="B20" s="13" t="s">
        <v>19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3">
        <f t="shared" si="0"/>
        <v>0</v>
      </c>
      <c r="BA20" s="13">
        <v>49</v>
      </c>
      <c r="BB20" s="16">
        <f t="shared" si="1"/>
        <v>0</v>
      </c>
    </row>
    <row r="21" spans="1:54" x14ac:dyDescent="0.2">
      <c r="A21" s="13">
        <v>18</v>
      </c>
      <c r="B21" s="13" t="s">
        <v>20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3">
        <f t="shared" si="0"/>
        <v>0</v>
      </c>
      <c r="BA21" s="13">
        <v>49</v>
      </c>
      <c r="BB21" s="16">
        <f t="shared" si="1"/>
        <v>0</v>
      </c>
    </row>
    <row r="22" spans="1:54" x14ac:dyDescent="0.2">
      <c r="A22" s="13">
        <v>19</v>
      </c>
      <c r="B22" s="13" t="s">
        <v>21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3">
        <f t="shared" si="0"/>
        <v>0</v>
      </c>
      <c r="BA22" s="13">
        <v>49</v>
      </c>
      <c r="BB22" s="16">
        <f t="shared" si="1"/>
        <v>0</v>
      </c>
    </row>
    <row r="23" spans="1:54" x14ac:dyDescent="0.2">
      <c r="A23" s="13">
        <v>20</v>
      </c>
      <c r="B23" s="13" t="s">
        <v>22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3">
        <f t="shared" si="0"/>
        <v>0</v>
      </c>
      <c r="BA23" s="13">
        <v>49</v>
      </c>
      <c r="BB23" s="16">
        <f t="shared" si="1"/>
        <v>0</v>
      </c>
    </row>
    <row r="24" spans="1:54" x14ac:dyDescent="0.2">
      <c r="A24" s="2">
        <v>21</v>
      </c>
      <c r="B24" s="13" t="s">
        <v>121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3">
        <f t="shared" si="0"/>
        <v>0</v>
      </c>
      <c r="BA24" s="13">
        <v>49</v>
      </c>
      <c r="BB24" s="16">
        <f t="shared" si="1"/>
        <v>0</v>
      </c>
    </row>
    <row r="25" spans="1:54" ht="19.75" customHeight="1" x14ac:dyDescent="0.2">
      <c r="A25" s="13">
        <v>22</v>
      </c>
      <c r="B25" s="13" t="s">
        <v>23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3">
        <f t="shared" si="0"/>
        <v>0</v>
      </c>
      <c r="BA25" s="13">
        <v>49</v>
      </c>
      <c r="BB25" s="16">
        <f t="shared" si="1"/>
        <v>0</v>
      </c>
    </row>
    <row r="26" spans="1:54" x14ac:dyDescent="0.2">
      <c r="A26" s="13">
        <v>23</v>
      </c>
      <c r="B26" s="13" t="s">
        <v>24</v>
      </c>
      <c r="C26" s="15" t="s">
        <v>2</v>
      </c>
      <c r="D26" s="15"/>
      <c r="E26" s="15" t="s">
        <v>2</v>
      </c>
      <c r="F26" s="15" t="s">
        <v>2</v>
      </c>
      <c r="G26" s="15"/>
      <c r="H26" s="15" t="s">
        <v>2</v>
      </c>
      <c r="I26" s="15"/>
      <c r="J26" s="15"/>
      <c r="K26" s="15" t="s">
        <v>2</v>
      </c>
      <c r="L26" s="15"/>
      <c r="M26" s="15" t="s">
        <v>2</v>
      </c>
      <c r="N26" s="15"/>
      <c r="O26" s="15"/>
      <c r="P26" s="15"/>
      <c r="Q26" s="15"/>
      <c r="R26" s="15" t="s">
        <v>2</v>
      </c>
      <c r="S26" s="15" t="s">
        <v>2</v>
      </c>
      <c r="T26" s="15" t="s">
        <v>2</v>
      </c>
      <c r="U26" s="15"/>
      <c r="V26" s="15" t="s">
        <v>2</v>
      </c>
      <c r="W26" s="15"/>
      <c r="X26" s="15"/>
      <c r="Y26" s="15"/>
      <c r="Z26" s="15" t="s">
        <v>2</v>
      </c>
      <c r="AA26" s="15" t="s">
        <v>2</v>
      </c>
      <c r="AB26" s="15"/>
      <c r="AC26" s="15" t="s">
        <v>2</v>
      </c>
      <c r="AD26" s="15" t="s">
        <v>2</v>
      </c>
      <c r="AE26" s="15"/>
      <c r="AF26" s="15" t="s">
        <v>2</v>
      </c>
      <c r="AG26" s="15" t="s">
        <v>2</v>
      </c>
      <c r="AH26" s="15" t="s">
        <v>2</v>
      </c>
      <c r="AI26" s="15" t="s">
        <v>2</v>
      </c>
      <c r="AJ26" s="15" t="s">
        <v>2</v>
      </c>
      <c r="AK26" s="15" t="s">
        <v>2</v>
      </c>
      <c r="AL26" s="15" t="s">
        <v>2</v>
      </c>
      <c r="AM26" s="15" t="s">
        <v>2</v>
      </c>
      <c r="AN26" s="15" t="s">
        <v>2</v>
      </c>
      <c r="AO26" s="15" t="s">
        <v>2</v>
      </c>
      <c r="AP26" s="15" t="s">
        <v>2</v>
      </c>
      <c r="AQ26" s="15" t="s">
        <v>2</v>
      </c>
      <c r="AR26" s="15"/>
      <c r="AS26" s="15"/>
      <c r="AT26" s="15"/>
      <c r="AU26" s="15"/>
      <c r="AV26" s="15"/>
      <c r="AW26" s="15"/>
      <c r="AX26" s="15"/>
      <c r="AY26" s="15" t="s">
        <v>2</v>
      </c>
      <c r="AZ26" s="13">
        <f t="shared" si="0"/>
        <v>27</v>
      </c>
      <c r="BA26" s="13">
        <v>49</v>
      </c>
      <c r="BB26" s="16">
        <f t="shared" si="1"/>
        <v>0.55102040816326525</v>
      </c>
    </row>
    <row r="27" spans="1:54" x14ac:dyDescent="0.2">
      <c r="A27" s="13">
        <v>24</v>
      </c>
      <c r="B27" s="13" t="s">
        <v>25</v>
      </c>
      <c r="C27" s="15"/>
      <c r="D27" s="15"/>
      <c r="E27" s="15"/>
      <c r="F27" s="15" t="s">
        <v>2</v>
      </c>
      <c r="G27" s="15"/>
      <c r="H27" s="15"/>
      <c r="I27" s="15"/>
      <c r="J27" s="15"/>
      <c r="K27" s="15"/>
      <c r="L27" s="15"/>
      <c r="M27" s="15"/>
      <c r="N27" s="15"/>
      <c r="O27" s="15" t="s">
        <v>2</v>
      </c>
      <c r="P27" s="15"/>
      <c r="Q27" s="15" t="s">
        <v>2</v>
      </c>
      <c r="R27" s="15" t="s">
        <v>2</v>
      </c>
      <c r="S27" s="15"/>
      <c r="T27" s="15"/>
      <c r="U27" s="15" t="s">
        <v>2</v>
      </c>
      <c r="V27" s="15"/>
      <c r="W27" s="15" t="s">
        <v>2</v>
      </c>
      <c r="X27" s="15" t="s">
        <v>2</v>
      </c>
      <c r="Y27" s="15" t="s">
        <v>2</v>
      </c>
      <c r="Z27" s="15" t="s">
        <v>2</v>
      </c>
      <c r="AA27" s="15" t="s">
        <v>2</v>
      </c>
      <c r="AB27" s="15" t="s">
        <v>2</v>
      </c>
      <c r="AC27" s="15"/>
      <c r="AD27" s="15" t="s">
        <v>2</v>
      </c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 t="s">
        <v>2</v>
      </c>
      <c r="AW27" s="15" t="s">
        <v>2</v>
      </c>
      <c r="AX27" s="15"/>
      <c r="AY27" s="15"/>
      <c r="AZ27" s="13">
        <f t="shared" si="0"/>
        <v>14</v>
      </c>
      <c r="BA27" s="13">
        <v>49</v>
      </c>
      <c r="BB27" s="16">
        <f t="shared" si="1"/>
        <v>0.2857142857142857</v>
      </c>
    </row>
    <row r="28" spans="1:54" x14ac:dyDescent="0.2">
      <c r="A28" s="13"/>
      <c r="B28" s="13" t="s">
        <v>26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3">
        <f t="shared" si="0"/>
        <v>0</v>
      </c>
      <c r="BA28" s="13">
        <v>49</v>
      </c>
      <c r="BB28" s="16">
        <f t="shared" si="1"/>
        <v>0</v>
      </c>
    </row>
    <row r="29" spans="1:54" x14ac:dyDescent="0.2">
      <c r="A29" s="13"/>
      <c r="B29" s="13" t="s">
        <v>141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3">
        <f t="shared" si="0"/>
        <v>0</v>
      </c>
      <c r="BA29" s="13">
        <v>49</v>
      </c>
      <c r="BB29" s="16">
        <f t="shared" si="1"/>
        <v>0</v>
      </c>
    </row>
    <row r="30" spans="1:54" x14ac:dyDescent="0.2">
      <c r="A30" s="13">
        <v>25</v>
      </c>
      <c r="B30" s="13" t="s">
        <v>27</v>
      </c>
      <c r="C30" s="15" t="s">
        <v>2</v>
      </c>
      <c r="D30" s="15" t="s">
        <v>2</v>
      </c>
      <c r="E30" s="15" t="s">
        <v>2</v>
      </c>
      <c r="F30" s="15" t="s">
        <v>2</v>
      </c>
      <c r="G30" s="15" t="s">
        <v>2</v>
      </c>
      <c r="H30" s="15" t="s">
        <v>2</v>
      </c>
      <c r="I30" s="15" t="s">
        <v>2</v>
      </c>
      <c r="J30" s="15" t="s">
        <v>2</v>
      </c>
      <c r="K30" s="15" t="s">
        <v>2</v>
      </c>
      <c r="L30" s="15" t="s">
        <v>2</v>
      </c>
      <c r="M30" s="15" t="s">
        <v>2</v>
      </c>
      <c r="N30" s="15" t="s">
        <v>2</v>
      </c>
      <c r="O30" s="15" t="s">
        <v>2</v>
      </c>
      <c r="P30" s="15" t="s">
        <v>2</v>
      </c>
      <c r="Q30" s="15" t="s">
        <v>2</v>
      </c>
      <c r="R30" s="15" t="s">
        <v>2</v>
      </c>
      <c r="S30" s="15" t="s">
        <v>2</v>
      </c>
      <c r="T30" s="15" t="s">
        <v>2</v>
      </c>
      <c r="U30" s="15" t="s">
        <v>2</v>
      </c>
      <c r="V30" s="15" t="s">
        <v>2</v>
      </c>
      <c r="W30" s="15" t="s">
        <v>2</v>
      </c>
      <c r="X30" s="15" t="s">
        <v>2</v>
      </c>
      <c r="Y30" s="15" t="s">
        <v>2</v>
      </c>
      <c r="Z30" s="15" t="s">
        <v>2</v>
      </c>
      <c r="AA30" s="15" t="s">
        <v>2</v>
      </c>
      <c r="AB30" s="15" t="s">
        <v>2</v>
      </c>
      <c r="AC30" s="15" t="s">
        <v>2</v>
      </c>
      <c r="AD30" s="15" t="s">
        <v>2</v>
      </c>
      <c r="AE30" s="15" t="s">
        <v>2</v>
      </c>
      <c r="AF30" s="15" t="s">
        <v>2</v>
      </c>
      <c r="AG30" s="15" t="s">
        <v>2</v>
      </c>
      <c r="AH30" s="15" t="s">
        <v>2</v>
      </c>
      <c r="AI30" s="15" t="s">
        <v>2</v>
      </c>
      <c r="AJ30" s="15" t="s">
        <v>2</v>
      </c>
      <c r="AK30" s="15" t="s">
        <v>2</v>
      </c>
      <c r="AL30" s="15" t="s">
        <v>2</v>
      </c>
      <c r="AM30" s="15" t="s">
        <v>2</v>
      </c>
      <c r="AN30" s="15" t="s">
        <v>2</v>
      </c>
      <c r="AO30" s="15" t="s">
        <v>2</v>
      </c>
      <c r="AP30" s="15" t="s">
        <v>2</v>
      </c>
      <c r="AQ30" s="15" t="s">
        <v>2</v>
      </c>
      <c r="AR30" s="15" t="s">
        <v>2</v>
      </c>
      <c r="AS30" s="15" t="s">
        <v>2</v>
      </c>
      <c r="AT30" s="15" t="s">
        <v>2</v>
      </c>
      <c r="AU30" s="15" t="s">
        <v>2</v>
      </c>
      <c r="AV30" s="15" t="s">
        <v>2</v>
      </c>
      <c r="AW30" s="15" t="s">
        <v>2</v>
      </c>
      <c r="AX30" s="15" t="s">
        <v>2</v>
      </c>
      <c r="AY30" s="15" t="s">
        <v>2</v>
      </c>
      <c r="AZ30" s="13">
        <f t="shared" si="0"/>
        <v>49</v>
      </c>
      <c r="BA30" s="13">
        <v>49</v>
      </c>
      <c r="BB30" s="16">
        <f t="shared" si="1"/>
        <v>1</v>
      </c>
    </row>
    <row r="31" spans="1:54" x14ac:dyDescent="0.2">
      <c r="A31" s="13">
        <v>26</v>
      </c>
      <c r="B31" s="13" t="s">
        <v>28</v>
      </c>
      <c r="C31" s="15" t="s">
        <v>2</v>
      </c>
      <c r="D31" s="15" t="s">
        <v>2</v>
      </c>
      <c r="E31" s="15" t="s">
        <v>2</v>
      </c>
      <c r="F31" s="15" t="s">
        <v>2</v>
      </c>
      <c r="G31" s="15" t="s">
        <v>2</v>
      </c>
      <c r="H31" s="15" t="s">
        <v>2</v>
      </c>
      <c r="I31" s="15" t="s">
        <v>2</v>
      </c>
      <c r="J31" s="15" t="s">
        <v>2</v>
      </c>
      <c r="K31" s="15" t="s">
        <v>2</v>
      </c>
      <c r="L31" s="15" t="s">
        <v>2</v>
      </c>
      <c r="M31" s="15" t="s">
        <v>2</v>
      </c>
      <c r="N31" s="15" t="s">
        <v>2</v>
      </c>
      <c r="O31" s="15" t="s">
        <v>2</v>
      </c>
      <c r="P31" s="15" t="s">
        <v>2</v>
      </c>
      <c r="Q31" s="15" t="s">
        <v>2</v>
      </c>
      <c r="R31" s="15" t="s">
        <v>2</v>
      </c>
      <c r="S31" s="15" t="s">
        <v>2</v>
      </c>
      <c r="T31" s="15" t="s">
        <v>2</v>
      </c>
      <c r="U31" s="15" t="s">
        <v>2</v>
      </c>
      <c r="V31" s="15" t="s">
        <v>2</v>
      </c>
      <c r="W31" s="15" t="s">
        <v>2</v>
      </c>
      <c r="X31" s="15" t="s">
        <v>2</v>
      </c>
      <c r="Y31" s="15" t="s">
        <v>2</v>
      </c>
      <c r="Z31" s="15" t="s">
        <v>2</v>
      </c>
      <c r="AA31" s="15" t="s">
        <v>2</v>
      </c>
      <c r="AB31" s="15" t="s">
        <v>2</v>
      </c>
      <c r="AC31" s="15" t="s">
        <v>2</v>
      </c>
      <c r="AD31" s="15" t="s">
        <v>2</v>
      </c>
      <c r="AE31" s="15" t="s">
        <v>2</v>
      </c>
      <c r="AF31" s="15" t="s">
        <v>2</v>
      </c>
      <c r="AG31" s="15" t="s">
        <v>2</v>
      </c>
      <c r="AH31" s="15" t="s">
        <v>2</v>
      </c>
      <c r="AI31" s="15" t="s">
        <v>2</v>
      </c>
      <c r="AJ31" s="15" t="s">
        <v>2</v>
      </c>
      <c r="AK31" s="15" t="s">
        <v>2</v>
      </c>
      <c r="AL31" s="15" t="s">
        <v>2</v>
      </c>
      <c r="AM31" s="15" t="s">
        <v>2</v>
      </c>
      <c r="AN31" s="15" t="s">
        <v>2</v>
      </c>
      <c r="AO31" s="15" t="s">
        <v>2</v>
      </c>
      <c r="AP31" s="15" t="s">
        <v>2</v>
      </c>
      <c r="AQ31" s="15" t="s">
        <v>2</v>
      </c>
      <c r="AR31" s="15" t="s">
        <v>2</v>
      </c>
      <c r="AS31" s="15"/>
      <c r="AT31" s="15"/>
      <c r="AU31" s="15" t="s">
        <v>2</v>
      </c>
      <c r="AV31" s="15"/>
      <c r="AW31" s="15"/>
      <c r="AX31" s="15" t="s">
        <v>2</v>
      </c>
      <c r="AY31" s="15" t="s">
        <v>2</v>
      </c>
      <c r="AZ31" s="13">
        <f t="shared" si="0"/>
        <v>45</v>
      </c>
      <c r="BA31" s="13">
        <v>49</v>
      </c>
      <c r="BB31" s="16">
        <f t="shared" si="1"/>
        <v>0.91836734693877553</v>
      </c>
    </row>
    <row r="32" spans="1:54" x14ac:dyDescent="0.2">
      <c r="A32" s="13">
        <v>27</v>
      </c>
      <c r="B32" s="13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3">
        <f t="shared" si="0"/>
        <v>0</v>
      </c>
      <c r="BA32" s="13">
        <v>49</v>
      </c>
      <c r="BB32" s="16">
        <f t="shared" si="1"/>
        <v>0</v>
      </c>
    </row>
    <row r="33" spans="1:54" x14ac:dyDescent="0.2">
      <c r="A33" s="13">
        <v>28</v>
      </c>
      <c r="B33" s="13" t="s">
        <v>30</v>
      </c>
      <c r="C33" s="15" t="s">
        <v>2</v>
      </c>
      <c r="D33" s="15" t="s">
        <v>2</v>
      </c>
      <c r="E33" s="15" t="s">
        <v>2</v>
      </c>
      <c r="F33" s="15" t="s">
        <v>2</v>
      </c>
      <c r="G33" s="15" t="s">
        <v>2</v>
      </c>
      <c r="H33" s="15" t="s">
        <v>2</v>
      </c>
      <c r="I33" s="15" t="s">
        <v>2</v>
      </c>
      <c r="J33" s="15" t="s">
        <v>2</v>
      </c>
      <c r="K33" s="15"/>
      <c r="L33" s="15" t="s">
        <v>2</v>
      </c>
      <c r="M33" s="15"/>
      <c r="N33" s="15" t="s">
        <v>2</v>
      </c>
      <c r="O33" s="15"/>
      <c r="P33" s="15"/>
      <c r="Q33" s="15"/>
      <c r="R33" s="15"/>
      <c r="S33" s="15" t="s">
        <v>2</v>
      </c>
      <c r="T33" s="15" t="s">
        <v>2</v>
      </c>
      <c r="U33" s="15"/>
      <c r="V33" s="15" t="s">
        <v>2</v>
      </c>
      <c r="W33" s="15"/>
      <c r="X33" s="15"/>
      <c r="Y33" s="15"/>
      <c r="Z33" s="15" t="s">
        <v>2</v>
      </c>
      <c r="AA33" s="15" t="s">
        <v>2</v>
      </c>
      <c r="AB33" s="15" t="s">
        <v>2</v>
      </c>
      <c r="AC33" s="15"/>
      <c r="AD33" s="15"/>
      <c r="AE33" s="15" t="s">
        <v>2</v>
      </c>
      <c r="AF33" s="15" t="s">
        <v>2</v>
      </c>
      <c r="AG33" s="15" t="s">
        <v>2</v>
      </c>
      <c r="AH33" s="15" t="s">
        <v>2</v>
      </c>
      <c r="AI33" s="15"/>
      <c r="AJ33" s="15" t="s">
        <v>2</v>
      </c>
      <c r="AK33" s="15" t="s">
        <v>2</v>
      </c>
      <c r="AL33" s="15" t="s">
        <v>2</v>
      </c>
      <c r="AM33" s="15" t="s">
        <v>2</v>
      </c>
      <c r="AN33" s="15" t="s">
        <v>2</v>
      </c>
      <c r="AO33" s="15" t="s">
        <v>2</v>
      </c>
      <c r="AP33" s="15" t="s">
        <v>2</v>
      </c>
      <c r="AQ33" s="15" t="s">
        <v>2</v>
      </c>
      <c r="AR33" s="15" t="s">
        <v>2</v>
      </c>
      <c r="AS33" s="15" t="s">
        <v>2</v>
      </c>
      <c r="AT33" s="15" t="s">
        <v>2</v>
      </c>
      <c r="AU33" s="15" t="s">
        <v>2</v>
      </c>
      <c r="AV33" s="15" t="s">
        <v>2</v>
      </c>
      <c r="AW33" s="15" t="s">
        <v>2</v>
      </c>
      <c r="AX33" s="15" t="s">
        <v>2</v>
      </c>
      <c r="AY33" s="15" t="s">
        <v>2</v>
      </c>
      <c r="AZ33" s="13">
        <f t="shared" si="0"/>
        <v>36</v>
      </c>
      <c r="BA33" s="13">
        <v>49</v>
      </c>
      <c r="BB33" s="16">
        <f t="shared" si="1"/>
        <v>0.73469387755102045</v>
      </c>
    </row>
    <row r="34" spans="1:54" x14ac:dyDescent="0.2">
      <c r="A34" s="13">
        <v>29</v>
      </c>
      <c r="B34" s="13" t="s">
        <v>31</v>
      </c>
      <c r="C34" s="15" t="s">
        <v>2</v>
      </c>
      <c r="D34" s="15" t="s">
        <v>2</v>
      </c>
      <c r="E34" s="15" t="s">
        <v>2</v>
      </c>
      <c r="F34" s="15" t="s">
        <v>2</v>
      </c>
      <c r="G34" s="15"/>
      <c r="H34" s="15" t="s">
        <v>2</v>
      </c>
      <c r="I34" s="15" t="s">
        <v>2</v>
      </c>
      <c r="J34" s="15" t="s">
        <v>2</v>
      </c>
      <c r="K34" s="15" t="s">
        <v>2</v>
      </c>
      <c r="L34" s="15" t="s">
        <v>2</v>
      </c>
      <c r="M34" s="15" t="s">
        <v>2</v>
      </c>
      <c r="N34" s="15" t="s">
        <v>2</v>
      </c>
      <c r="O34" s="15" t="s">
        <v>2</v>
      </c>
      <c r="P34" s="15" t="s">
        <v>2</v>
      </c>
      <c r="Q34" s="15" t="s">
        <v>2</v>
      </c>
      <c r="R34" s="15" t="s">
        <v>2</v>
      </c>
      <c r="S34" s="15" t="s">
        <v>2</v>
      </c>
      <c r="T34" s="15"/>
      <c r="U34" s="15" t="s">
        <v>2</v>
      </c>
      <c r="W34" s="15"/>
      <c r="X34" s="15"/>
      <c r="Y34" s="15" t="s">
        <v>2</v>
      </c>
      <c r="Z34" s="15" t="s">
        <v>2</v>
      </c>
      <c r="AA34" s="15"/>
      <c r="AB34" s="15" t="s">
        <v>2</v>
      </c>
      <c r="AC34" s="15" t="s">
        <v>2</v>
      </c>
      <c r="AD34" s="15" t="s">
        <v>2</v>
      </c>
      <c r="AE34" s="15" t="s">
        <v>2</v>
      </c>
      <c r="AF34" s="15" t="s">
        <v>2</v>
      </c>
      <c r="AG34" s="15" t="s">
        <v>2</v>
      </c>
      <c r="AH34" s="15" t="s">
        <v>2</v>
      </c>
      <c r="AI34" s="15" t="s">
        <v>2</v>
      </c>
      <c r="AJ34" s="15" t="s">
        <v>2</v>
      </c>
      <c r="AK34" s="15" t="s">
        <v>2</v>
      </c>
      <c r="AL34" s="15" t="s">
        <v>2</v>
      </c>
      <c r="AM34" s="15" t="s">
        <v>2</v>
      </c>
      <c r="AN34" s="15" t="s">
        <v>118</v>
      </c>
      <c r="AO34" s="15" t="s">
        <v>2</v>
      </c>
      <c r="AP34" s="15" t="s">
        <v>2</v>
      </c>
      <c r="AQ34" s="15" t="s">
        <v>2</v>
      </c>
      <c r="AR34" s="15" t="s">
        <v>2</v>
      </c>
      <c r="AS34" s="15" t="s">
        <v>2</v>
      </c>
      <c r="AT34" s="15" t="s">
        <v>2</v>
      </c>
      <c r="AU34" s="15" t="s">
        <v>2</v>
      </c>
      <c r="AV34" s="15" t="s">
        <v>2</v>
      </c>
      <c r="AW34" s="15" t="s">
        <v>2</v>
      </c>
      <c r="AX34" s="15" t="s">
        <v>2</v>
      </c>
      <c r="AY34" s="15" t="s">
        <v>2</v>
      </c>
      <c r="AZ34" s="13">
        <f t="shared" si="0"/>
        <v>42</v>
      </c>
      <c r="BA34" s="13">
        <v>49</v>
      </c>
      <c r="BB34" s="16">
        <f t="shared" si="1"/>
        <v>0.8571428571428571</v>
      </c>
    </row>
    <row r="35" spans="1:54" x14ac:dyDescent="0.2">
      <c r="A35" s="13">
        <v>30</v>
      </c>
      <c r="B35" s="13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3">
        <f t="shared" ref="AZ35:AZ66" si="2">COUNTIFS(C35:AY35,"X")</f>
        <v>0</v>
      </c>
      <c r="BA35" s="13">
        <v>49</v>
      </c>
      <c r="BB35" s="16">
        <f t="shared" si="1"/>
        <v>0</v>
      </c>
    </row>
    <row r="36" spans="1:54" x14ac:dyDescent="0.2">
      <c r="A36" s="13">
        <v>31</v>
      </c>
      <c r="B36" s="13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3">
        <f t="shared" si="2"/>
        <v>0</v>
      </c>
      <c r="BA36" s="13">
        <v>49</v>
      </c>
      <c r="BB36" s="16">
        <f t="shared" si="1"/>
        <v>0</v>
      </c>
    </row>
    <row r="37" spans="1:54" x14ac:dyDescent="0.2">
      <c r="A37" s="13">
        <v>32</v>
      </c>
      <c r="B37" s="13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3">
        <f t="shared" si="2"/>
        <v>0</v>
      </c>
      <c r="BA37" s="13">
        <v>49</v>
      </c>
      <c r="BB37" s="16">
        <f t="shared" si="1"/>
        <v>0</v>
      </c>
    </row>
    <row r="38" spans="1:54" x14ac:dyDescent="0.2">
      <c r="A38" s="13">
        <v>33</v>
      </c>
      <c r="B38" s="13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3">
        <f t="shared" si="2"/>
        <v>0</v>
      </c>
      <c r="BA38" s="13">
        <v>49</v>
      </c>
      <c r="BB38" s="16">
        <f t="shared" si="1"/>
        <v>0</v>
      </c>
    </row>
    <row r="39" spans="1:54" x14ac:dyDescent="0.2">
      <c r="A39" s="13">
        <v>34</v>
      </c>
      <c r="B39" s="13" t="s">
        <v>36</v>
      </c>
      <c r="C39" s="15"/>
      <c r="D39" s="15"/>
      <c r="E39" s="15" t="s">
        <v>2</v>
      </c>
      <c r="F39" s="15" t="s">
        <v>2</v>
      </c>
      <c r="G39" s="15" t="s">
        <v>2</v>
      </c>
      <c r="H39" s="15" t="s">
        <v>2</v>
      </c>
      <c r="I39" s="15"/>
      <c r="J39" s="15" t="s">
        <v>2</v>
      </c>
      <c r="K39" s="15"/>
      <c r="L39" s="15"/>
      <c r="M39" s="15"/>
      <c r="N39" s="15"/>
      <c r="O39" s="15"/>
      <c r="P39" s="15"/>
      <c r="Q39" s="15"/>
      <c r="R39" s="15" t="s">
        <v>2</v>
      </c>
      <c r="S39" s="15"/>
      <c r="T39" s="15"/>
      <c r="U39" s="15" t="s">
        <v>2</v>
      </c>
      <c r="V39" s="15" t="s">
        <v>2</v>
      </c>
      <c r="W39" s="15"/>
      <c r="X39" s="15"/>
      <c r="Y39" s="15"/>
      <c r="Z39" s="15" t="s">
        <v>2</v>
      </c>
      <c r="AA39" s="15" t="s">
        <v>2</v>
      </c>
      <c r="AB39" s="15"/>
      <c r="AC39" s="15"/>
      <c r="AD39" s="15"/>
      <c r="AE39" s="15" t="s">
        <v>2</v>
      </c>
      <c r="AF39" s="15"/>
      <c r="AG39" s="15" t="s">
        <v>2</v>
      </c>
      <c r="AH39" s="15" t="s">
        <v>2</v>
      </c>
      <c r="AI39" s="15" t="s">
        <v>2</v>
      </c>
      <c r="AJ39" s="15" t="s">
        <v>2</v>
      </c>
      <c r="AK39" s="15" t="s">
        <v>2</v>
      </c>
      <c r="AL39" s="15" t="s">
        <v>2</v>
      </c>
      <c r="AM39" s="15" t="s">
        <v>2</v>
      </c>
      <c r="AN39" s="15" t="s">
        <v>2</v>
      </c>
      <c r="AO39" s="15" t="s">
        <v>2</v>
      </c>
      <c r="AP39" s="15" t="s">
        <v>2</v>
      </c>
      <c r="AQ39" s="15" t="s">
        <v>2</v>
      </c>
      <c r="AR39" s="15" t="s">
        <v>2</v>
      </c>
      <c r="AS39" s="15" t="s">
        <v>2</v>
      </c>
      <c r="AT39" s="15"/>
      <c r="AU39" s="15" t="s">
        <v>2</v>
      </c>
      <c r="AV39" s="15" t="s">
        <v>2</v>
      </c>
      <c r="AW39" s="15" t="s">
        <v>2</v>
      </c>
      <c r="AX39" s="15" t="s">
        <v>2</v>
      </c>
      <c r="AY39" s="15"/>
      <c r="AZ39" s="13">
        <f t="shared" si="2"/>
        <v>28</v>
      </c>
      <c r="BA39" s="13">
        <v>49</v>
      </c>
      <c r="BB39" s="16">
        <f t="shared" si="1"/>
        <v>0.5714285714285714</v>
      </c>
    </row>
    <row r="40" spans="1:54" x14ac:dyDescent="0.2">
      <c r="A40" s="13">
        <v>35</v>
      </c>
      <c r="B40" s="13" t="s">
        <v>37</v>
      </c>
      <c r="C40" s="15"/>
      <c r="D40" s="15" t="s">
        <v>2</v>
      </c>
      <c r="E40" s="15" t="s">
        <v>2</v>
      </c>
      <c r="F40" s="15" t="s">
        <v>2</v>
      </c>
      <c r="G40" s="15" t="s">
        <v>2</v>
      </c>
      <c r="H40" s="15" t="s">
        <v>2</v>
      </c>
      <c r="I40" s="15"/>
      <c r="J40" s="15"/>
      <c r="K40" s="15"/>
      <c r="L40" s="15"/>
      <c r="M40" s="15" t="s">
        <v>2</v>
      </c>
      <c r="N40" s="15" t="s">
        <v>2</v>
      </c>
      <c r="O40" s="15"/>
      <c r="P40" s="15"/>
      <c r="Q40" s="15" t="s">
        <v>2</v>
      </c>
      <c r="R40" s="15" t="s">
        <v>2</v>
      </c>
      <c r="S40" s="15"/>
      <c r="T40" s="15"/>
      <c r="U40" s="15" t="s">
        <v>2</v>
      </c>
      <c r="V40" s="15" t="s">
        <v>2</v>
      </c>
      <c r="W40" s="15" t="s">
        <v>2</v>
      </c>
      <c r="X40" s="15" t="s">
        <v>2</v>
      </c>
      <c r="Y40" s="15" t="s">
        <v>2</v>
      </c>
      <c r="Z40" s="15" t="s">
        <v>2</v>
      </c>
      <c r="AA40" s="15" t="s">
        <v>2</v>
      </c>
      <c r="AB40" s="15" t="s">
        <v>2</v>
      </c>
      <c r="AC40" s="15" t="s">
        <v>2</v>
      </c>
      <c r="AD40" s="15" t="s">
        <v>2</v>
      </c>
      <c r="AE40" s="15" t="s">
        <v>2</v>
      </c>
      <c r="AF40" s="15" t="s">
        <v>2</v>
      </c>
      <c r="AG40" s="15" t="s">
        <v>2</v>
      </c>
      <c r="AH40" s="15" t="s">
        <v>2</v>
      </c>
      <c r="AI40" s="15" t="s">
        <v>2</v>
      </c>
      <c r="AJ40" s="15" t="s">
        <v>2</v>
      </c>
      <c r="AK40" s="15" t="s">
        <v>2</v>
      </c>
      <c r="AL40" s="15" t="s">
        <v>2</v>
      </c>
      <c r="AM40" s="15" t="s">
        <v>2</v>
      </c>
      <c r="AN40" s="15" t="s">
        <v>2</v>
      </c>
      <c r="AO40" s="15" t="s">
        <v>2</v>
      </c>
      <c r="AP40" s="15" t="s">
        <v>2</v>
      </c>
      <c r="AQ40" s="15" t="s">
        <v>2</v>
      </c>
      <c r="AR40" s="15" t="s">
        <v>2</v>
      </c>
      <c r="AS40" s="15" t="s">
        <v>2</v>
      </c>
      <c r="AT40" s="15" t="s">
        <v>2</v>
      </c>
      <c r="AU40" s="15" t="s">
        <v>2</v>
      </c>
      <c r="AV40" s="15" t="s">
        <v>2</v>
      </c>
      <c r="AW40" s="15" t="s">
        <v>2</v>
      </c>
      <c r="AX40" s="15" t="s">
        <v>2</v>
      </c>
      <c r="AY40" s="15" t="s">
        <v>2</v>
      </c>
      <c r="AZ40" s="13">
        <f t="shared" si="2"/>
        <v>40</v>
      </c>
      <c r="BA40" s="13">
        <v>49</v>
      </c>
      <c r="BB40" s="16">
        <f t="shared" si="1"/>
        <v>0.81632653061224492</v>
      </c>
    </row>
    <row r="41" spans="1:54" x14ac:dyDescent="0.2">
      <c r="A41" s="13">
        <v>36</v>
      </c>
      <c r="B41" s="13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 t="s">
        <v>2</v>
      </c>
      <c r="AA41" s="15"/>
      <c r="AB41" s="15" t="s">
        <v>2</v>
      </c>
      <c r="AC41" s="15" t="s">
        <v>2</v>
      </c>
      <c r="AD41" s="15"/>
      <c r="AE41" s="15"/>
      <c r="AF41" s="15" t="s">
        <v>2</v>
      </c>
      <c r="AG41" s="15" t="s">
        <v>2</v>
      </c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3">
        <f t="shared" si="2"/>
        <v>5</v>
      </c>
      <c r="BA41" s="13">
        <v>49</v>
      </c>
      <c r="BB41" s="16">
        <f t="shared" si="1"/>
        <v>0.10204081632653061</v>
      </c>
    </row>
    <row r="42" spans="1:54" x14ac:dyDescent="0.2">
      <c r="A42" s="13">
        <v>37</v>
      </c>
      <c r="B42" s="13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3">
        <f t="shared" si="2"/>
        <v>0</v>
      </c>
      <c r="BA42" s="13">
        <v>49</v>
      </c>
      <c r="BB42" s="16">
        <f t="shared" si="1"/>
        <v>0</v>
      </c>
    </row>
    <row r="43" spans="1:54" x14ac:dyDescent="0.2">
      <c r="A43" s="13">
        <v>38</v>
      </c>
      <c r="B43" s="13" t="s">
        <v>136</v>
      </c>
      <c r="C43" s="15" t="s">
        <v>2</v>
      </c>
      <c r="D43" s="15" t="s">
        <v>2</v>
      </c>
      <c r="E43" s="15" t="s">
        <v>2</v>
      </c>
      <c r="F43" s="15" t="s">
        <v>2</v>
      </c>
      <c r="G43" s="15" t="s">
        <v>2</v>
      </c>
      <c r="H43" s="15" t="s">
        <v>2</v>
      </c>
      <c r="I43" s="15" t="s">
        <v>2</v>
      </c>
      <c r="J43" s="15" t="s">
        <v>2</v>
      </c>
      <c r="K43" s="15" t="s">
        <v>2</v>
      </c>
      <c r="L43" s="15" t="s">
        <v>2</v>
      </c>
      <c r="M43" s="15" t="s">
        <v>2</v>
      </c>
      <c r="N43" s="15" t="s">
        <v>2</v>
      </c>
      <c r="O43" s="15" t="s">
        <v>2</v>
      </c>
      <c r="P43" s="15" t="s">
        <v>2</v>
      </c>
      <c r="Q43" s="15" t="s">
        <v>2</v>
      </c>
      <c r="R43" s="15" t="s">
        <v>2</v>
      </c>
      <c r="S43" s="15" t="s">
        <v>2</v>
      </c>
      <c r="T43" s="15" t="s">
        <v>2</v>
      </c>
      <c r="U43" s="15" t="s">
        <v>2</v>
      </c>
      <c r="V43" s="15" t="s">
        <v>2</v>
      </c>
      <c r="W43" s="15" t="s">
        <v>2</v>
      </c>
      <c r="X43" s="15" t="s">
        <v>2</v>
      </c>
      <c r="Y43" s="15" t="s">
        <v>2</v>
      </c>
      <c r="Z43" s="15" t="s">
        <v>2</v>
      </c>
      <c r="AA43" s="15" t="s">
        <v>2</v>
      </c>
      <c r="AB43" s="15" t="s">
        <v>2</v>
      </c>
      <c r="AC43" s="15" t="s">
        <v>2</v>
      </c>
      <c r="AD43" s="15" t="s">
        <v>2</v>
      </c>
      <c r="AE43" s="15" t="s">
        <v>2</v>
      </c>
      <c r="AF43" s="15" t="s">
        <v>2</v>
      </c>
      <c r="AG43" s="15" t="s">
        <v>2</v>
      </c>
      <c r="AH43" s="15" t="s">
        <v>2</v>
      </c>
      <c r="AI43" s="15" t="s">
        <v>2</v>
      </c>
      <c r="AJ43" s="15" t="s">
        <v>2</v>
      </c>
      <c r="AK43" s="15" t="s">
        <v>2</v>
      </c>
      <c r="AL43" s="15" t="s">
        <v>2</v>
      </c>
      <c r="AM43" s="15" t="s">
        <v>2</v>
      </c>
      <c r="AN43" s="15" t="s">
        <v>2</v>
      </c>
      <c r="AO43" s="15" t="s">
        <v>2</v>
      </c>
      <c r="AP43" s="15" t="s">
        <v>2</v>
      </c>
      <c r="AQ43" s="15"/>
      <c r="AR43" s="15" t="s">
        <v>2</v>
      </c>
      <c r="AS43" s="15" t="s">
        <v>2</v>
      </c>
      <c r="AT43" s="15" t="s">
        <v>2</v>
      </c>
      <c r="AU43" s="15" t="s">
        <v>2</v>
      </c>
      <c r="AV43" s="15" t="s">
        <v>2</v>
      </c>
      <c r="AW43" s="15" t="s">
        <v>2</v>
      </c>
      <c r="AX43" s="15" t="s">
        <v>2</v>
      </c>
      <c r="AY43" s="15" t="s">
        <v>2</v>
      </c>
      <c r="AZ43" s="13">
        <f t="shared" si="2"/>
        <v>48</v>
      </c>
      <c r="BA43" s="13">
        <v>49</v>
      </c>
      <c r="BB43" s="16">
        <f t="shared" si="1"/>
        <v>0.97959183673469385</v>
      </c>
    </row>
    <row r="44" spans="1:54" x14ac:dyDescent="0.2">
      <c r="A44" s="13">
        <v>39</v>
      </c>
      <c r="B44" s="13" t="s">
        <v>40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 t="s">
        <v>2</v>
      </c>
      <c r="AG44" s="15"/>
      <c r="AH44" s="15" t="s">
        <v>2</v>
      </c>
      <c r="AI44" s="15"/>
      <c r="AJ44" s="15"/>
      <c r="AK44" s="15"/>
      <c r="AL44" s="15"/>
      <c r="AM44" s="15"/>
      <c r="AN44" s="15"/>
      <c r="AO44" s="15"/>
      <c r="AP44" s="15" t="s">
        <v>2</v>
      </c>
      <c r="AQ44" s="15"/>
      <c r="AR44" s="15"/>
      <c r="AS44" s="15"/>
      <c r="AT44" s="15"/>
      <c r="AU44" s="15"/>
      <c r="AV44" s="15"/>
      <c r="AW44" s="15"/>
      <c r="AX44" s="15"/>
      <c r="AY44" s="15"/>
      <c r="AZ44" s="13">
        <f t="shared" si="2"/>
        <v>3</v>
      </c>
      <c r="BA44" s="13">
        <v>49</v>
      </c>
      <c r="BB44" s="16">
        <f t="shared" si="1"/>
        <v>6.1224489795918366E-2</v>
      </c>
    </row>
    <row r="45" spans="1:54" x14ac:dyDescent="0.2">
      <c r="A45" s="13">
        <v>40</v>
      </c>
      <c r="B45" s="13" t="s">
        <v>41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3">
        <f t="shared" si="2"/>
        <v>0</v>
      </c>
      <c r="BA45" s="13">
        <v>49</v>
      </c>
      <c r="BB45" s="16">
        <f t="shared" si="1"/>
        <v>0</v>
      </c>
    </row>
    <row r="46" spans="1:54" x14ac:dyDescent="0.2">
      <c r="A46" s="13">
        <v>41</v>
      </c>
      <c r="B46" s="13" t="s">
        <v>42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 t="s">
        <v>2</v>
      </c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3">
        <f t="shared" si="2"/>
        <v>1</v>
      </c>
      <c r="BA46" s="13">
        <v>49</v>
      </c>
      <c r="BB46" s="16">
        <f t="shared" si="1"/>
        <v>2.0408163265306121E-2</v>
      </c>
    </row>
    <row r="47" spans="1:54" x14ac:dyDescent="0.2">
      <c r="A47" s="13">
        <v>42</v>
      </c>
      <c r="B47" s="13" t="s">
        <v>43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 t="s">
        <v>2</v>
      </c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3">
        <f t="shared" si="2"/>
        <v>1</v>
      </c>
      <c r="BA47" s="13">
        <v>49</v>
      </c>
      <c r="BB47" s="16">
        <f t="shared" si="1"/>
        <v>2.0408163265306121E-2</v>
      </c>
    </row>
    <row r="48" spans="1:54" x14ac:dyDescent="0.2">
      <c r="A48" s="13">
        <v>43</v>
      </c>
      <c r="B48" s="13" t="s">
        <v>44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 t="s">
        <v>2</v>
      </c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 t="s">
        <v>2</v>
      </c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3">
        <f t="shared" si="2"/>
        <v>2</v>
      </c>
      <c r="BA48" s="13">
        <v>49</v>
      </c>
      <c r="BB48" s="16">
        <f t="shared" si="1"/>
        <v>4.0816326530612242E-2</v>
      </c>
    </row>
    <row r="49" spans="1:54" x14ac:dyDescent="0.2">
      <c r="A49" s="13">
        <v>44</v>
      </c>
      <c r="B49" s="13" t="s">
        <v>45</v>
      </c>
      <c r="C49" s="15" t="s">
        <v>2</v>
      </c>
      <c r="D49" s="15"/>
      <c r="E49" s="15"/>
      <c r="F49" s="15" t="s">
        <v>2</v>
      </c>
      <c r="G49" s="15" t="s">
        <v>2</v>
      </c>
      <c r="H49" s="15"/>
      <c r="I49" s="15"/>
      <c r="J49" s="15" t="s">
        <v>2</v>
      </c>
      <c r="K49" s="15" t="s">
        <v>2</v>
      </c>
      <c r="L49" s="15" t="s">
        <v>2</v>
      </c>
      <c r="M49" s="15" t="s">
        <v>2</v>
      </c>
      <c r="N49" s="15" t="s">
        <v>2</v>
      </c>
      <c r="O49" s="15" t="s">
        <v>2</v>
      </c>
      <c r="P49" s="15" t="s">
        <v>2</v>
      </c>
      <c r="Q49" s="15" t="s">
        <v>2</v>
      </c>
      <c r="R49" s="15"/>
      <c r="S49" s="15" t="s">
        <v>2</v>
      </c>
      <c r="T49" s="15" t="s">
        <v>2</v>
      </c>
      <c r="U49" s="15" t="s">
        <v>2</v>
      </c>
      <c r="V49" s="15" t="s">
        <v>2</v>
      </c>
      <c r="W49" s="15" t="s">
        <v>2</v>
      </c>
      <c r="X49" s="15" t="s">
        <v>2</v>
      </c>
      <c r="Y49" s="15" t="s">
        <v>2</v>
      </c>
      <c r="Z49" s="15" t="s">
        <v>2</v>
      </c>
      <c r="AA49" s="15" t="s">
        <v>2</v>
      </c>
      <c r="AB49" s="15" t="s">
        <v>2</v>
      </c>
      <c r="AC49" s="15" t="s">
        <v>2</v>
      </c>
      <c r="AD49" s="15" t="s">
        <v>2</v>
      </c>
      <c r="AE49" s="15" t="s">
        <v>2</v>
      </c>
      <c r="AF49" s="15" t="s">
        <v>2</v>
      </c>
      <c r="AG49" s="15" t="s">
        <v>2</v>
      </c>
      <c r="AH49" s="15" t="s">
        <v>2</v>
      </c>
      <c r="AI49" s="15"/>
      <c r="AJ49" s="15" t="s">
        <v>2</v>
      </c>
      <c r="AK49" s="15" t="s">
        <v>2</v>
      </c>
      <c r="AL49" s="15"/>
      <c r="AM49" s="15" t="s">
        <v>2</v>
      </c>
      <c r="AN49" s="15" t="s">
        <v>2</v>
      </c>
      <c r="AO49" s="15" t="s">
        <v>2</v>
      </c>
      <c r="AP49" s="15" t="s">
        <v>2</v>
      </c>
      <c r="AQ49" s="15" t="s">
        <v>2</v>
      </c>
      <c r="AR49" s="15"/>
      <c r="AS49" s="15"/>
      <c r="AT49" s="15"/>
      <c r="AU49" s="15" t="s">
        <v>2</v>
      </c>
      <c r="AV49" s="15"/>
      <c r="AW49" s="15"/>
      <c r="AX49" s="15" t="s">
        <v>2</v>
      </c>
      <c r="AY49" s="15" t="s">
        <v>2</v>
      </c>
      <c r="AZ49" s="13">
        <f t="shared" si="2"/>
        <v>37</v>
      </c>
      <c r="BA49" s="13">
        <v>49</v>
      </c>
      <c r="BB49" s="16">
        <f t="shared" si="1"/>
        <v>0.75510204081632648</v>
      </c>
    </row>
    <row r="50" spans="1:54" x14ac:dyDescent="0.2">
      <c r="A50" s="13">
        <v>45</v>
      </c>
      <c r="B50" s="13" t="s">
        <v>46</v>
      </c>
      <c r="C50" s="15"/>
      <c r="D50" s="15"/>
      <c r="E50" s="15" t="s">
        <v>2</v>
      </c>
      <c r="F50" s="15"/>
      <c r="G50" s="15"/>
      <c r="H50" s="15" t="s">
        <v>2</v>
      </c>
      <c r="I50" s="15" t="s">
        <v>2</v>
      </c>
      <c r="J50" s="15"/>
      <c r="K50" s="15" t="s">
        <v>2</v>
      </c>
      <c r="L50" s="15"/>
      <c r="M50" s="15" t="s">
        <v>2</v>
      </c>
      <c r="N50" s="15" t="s">
        <v>2</v>
      </c>
      <c r="O50" s="15" t="s">
        <v>2</v>
      </c>
      <c r="P50" s="15"/>
      <c r="Q50" s="15"/>
      <c r="R50" s="15"/>
      <c r="S50" s="15" t="s">
        <v>2</v>
      </c>
      <c r="T50" s="15" t="s">
        <v>2</v>
      </c>
      <c r="U50" s="15" t="s">
        <v>2</v>
      </c>
      <c r="V50" s="15"/>
      <c r="W50" s="15"/>
      <c r="X50" s="15" t="s">
        <v>2</v>
      </c>
      <c r="Y50" s="15" t="s">
        <v>2</v>
      </c>
      <c r="Z50" s="15" t="s">
        <v>2</v>
      </c>
      <c r="AA50" s="15" t="s">
        <v>2</v>
      </c>
      <c r="AB50" s="15" t="s">
        <v>2</v>
      </c>
      <c r="AC50" s="15" t="s">
        <v>2</v>
      </c>
      <c r="AD50" s="15" t="s">
        <v>2</v>
      </c>
      <c r="AE50" s="15" t="s">
        <v>2</v>
      </c>
      <c r="AF50" s="15" t="s">
        <v>2</v>
      </c>
      <c r="AG50" s="15" t="s">
        <v>2</v>
      </c>
      <c r="AH50" s="15"/>
      <c r="AI50" s="15"/>
      <c r="AJ50" s="15"/>
      <c r="AK50" s="15"/>
      <c r="AL50" s="15"/>
      <c r="AM50" s="15"/>
      <c r="AN50" s="15"/>
      <c r="AO50" s="15" t="s">
        <v>2</v>
      </c>
      <c r="AP50" s="15"/>
      <c r="AQ50" s="15"/>
      <c r="AR50" s="15"/>
      <c r="AS50" s="15"/>
      <c r="AT50" s="15" t="s">
        <v>2</v>
      </c>
      <c r="AU50" s="15" t="s">
        <v>2</v>
      </c>
      <c r="AV50" s="15"/>
      <c r="AW50" s="15" t="s">
        <v>2</v>
      </c>
      <c r="AX50" s="15"/>
      <c r="AY50" s="15"/>
      <c r="AZ50" s="13">
        <f t="shared" si="2"/>
        <v>24</v>
      </c>
      <c r="BA50" s="13">
        <v>49</v>
      </c>
      <c r="BB50" s="16">
        <f t="shared" si="1"/>
        <v>0.48979591836734693</v>
      </c>
    </row>
    <row r="51" spans="1:54" x14ac:dyDescent="0.2">
      <c r="A51" s="13">
        <v>46</v>
      </c>
      <c r="B51" s="13" t="s">
        <v>47</v>
      </c>
      <c r="C51" s="15"/>
      <c r="D51" s="15"/>
      <c r="E51" s="15"/>
      <c r="F51" s="15" t="s">
        <v>2</v>
      </c>
      <c r="G51" s="15"/>
      <c r="H51" s="15" t="s">
        <v>2</v>
      </c>
      <c r="I51" s="15"/>
      <c r="J51" s="15"/>
      <c r="K51" s="15" t="s">
        <v>2</v>
      </c>
      <c r="L51" s="15" t="s">
        <v>2</v>
      </c>
      <c r="M51" s="15"/>
      <c r="N51" s="15" t="s">
        <v>2</v>
      </c>
      <c r="O51" s="15" t="s">
        <v>2</v>
      </c>
      <c r="P51" s="15" t="s">
        <v>2</v>
      </c>
      <c r="Q51" s="15"/>
      <c r="R51" s="15" t="s">
        <v>2</v>
      </c>
      <c r="S51" s="15" t="s">
        <v>2</v>
      </c>
      <c r="T51" s="15" t="s">
        <v>2</v>
      </c>
      <c r="U51" s="15"/>
      <c r="V51" s="15" t="s">
        <v>2</v>
      </c>
      <c r="W51" s="15" t="s">
        <v>2</v>
      </c>
      <c r="X51" s="15" t="s">
        <v>2</v>
      </c>
      <c r="Y51" s="15" t="s">
        <v>2</v>
      </c>
      <c r="Z51" s="15" t="s">
        <v>2</v>
      </c>
      <c r="AA51" s="15"/>
      <c r="AB51" s="15"/>
      <c r="AC51" s="15"/>
      <c r="AD51" s="15" t="s">
        <v>2</v>
      </c>
      <c r="AE51" s="15" t="s">
        <v>2</v>
      </c>
      <c r="AF51" s="15"/>
      <c r="AG51" s="15"/>
      <c r="AH51" s="15"/>
      <c r="AI51" s="15"/>
      <c r="AJ51" s="15"/>
      <c r="AK51" s="15" t="s">
        <v>2</v>
      </c>
      <c r="AL51" s="15" t="s">
        <v>2</v>
      </c>
      <c r="AM51" s="15"/>
      <c r="AN51" s="15"/>
      <c r="AO51" s="15"/>
      <c r="AP51" s="15"/>
      <c r="AQ51" s="15"/>
      <c r="AR51" s="15"/>
      <c r="AS51" s="15"/>
      <c r="AT51" s="15"/>
      <c r="AU51" s="15" t="s">
        <v>2</v>
      </c>
      <c r="AV51" s="15" t="s">
        <v>2</v>
      </c>
      <c r="AW51" s="15"/>
      <c r="AX51" s="15"/>
      <c r="AY51" s="15" t="s">
        <v>2</v>
      </c>
      <c r="AZ51" s="13">
        <f t="shared" si="2"/>
        <v>22</v>
      </c>
      <c r="BA51" s="13">
        <v>49</v>
      </c>
      <c r="BB51" s="16">
        <f t="shared" si="1"/>
        <v>0.44897959183673469</v>
      </c>
    </row>
    <row r="52" spans="1:54" x14ac:dyDescent="0.2">
      <c r="A52" s="13">
        <v>47</v>
      </c>
      <c r="B52" s="13" t="s">
        <v>48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3">
        <f t="shared" si="2"/>
        <v>0</v>
      </c>
      <c r="BA52" s="13">
        <v>49</v>
      </c>
      <c r="BB52" s="16">
        <f t="shared" si="1"/>
        <v>0</v>
      </c>
    </row>
    <row r="53" spans="1:54" x14ac:dyDescent="0.2">
      <c r="A53" s="13">
        <v>48</v>
      </c>
      <c r="B53" s="13" t="s">
        <v>49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3">
        <f t="shared" si="2"/>
        <v>0</v>
      </c>
      <c r="BA53" s="13">
        <v>49</v>
      </c>
      <c r="BB53" s="16">
        <f t="shared" si="1"/>
        <v>0</v>
      </c>
    </row>
    <row r="54" spans="1:54" x14ac:dyDescent="0.2">
      <c r="A54" s="13">
        <v>49</v>
      </c>
      <c r="B54" s="13" t="s">
        <v>50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3">
        <f t="shared" si="2"/>
        <v>0</v>
      </c>
      <c r="BA54" s="13">
        <v>49</v>
      </c>
      <c r="BB54" s="16">
        <f t="shared" si="1"/>
        <v>0</v>
      </c>
    </row>
    <row r="55" spans="1:54" x14ac:dyDescent="0.2">
      <c r="A55" s="13">
        <v>50</v>
      </c>
      <c r="B55" s="13" t="s">
        <v>51</v>
      </c>
      <c r="C55" s="15" t="s">
        <v>2</v>
      </c>
      <c r="D55" s="15" t="s">
        <v>2</v>
      </c>
      <c r="E55" s="15" t="s">
        <v>2</v>
      </c>
      <c r="F55" s="15" t="s">
        <v>2</v>
      </c>
      <c r="G55" s="15" t="s">
        <v>2</v>
      </c>
      <c r="H55" s="15" t="s">
        <v>2</v>
      </c>
      <c r="I55" s="15" t="s">
        <v>2</v>
      </c>
      <c r="J55" s="15" t="s">
        <v>2</v>
      </c>
      <c r="K55" s="15" t="s">
        <v>2</v>
      </c>
      <c r="L55" s="15" t="s">
        <v>2</v>
      </c>
      <c r="M55" s="15" t="s">
        <v>2</v>
      </c>
      <c r="N55" s="15" t="s">
        <v>2</v>
      </c>
      <c r="O55" s="15" t="s">
        <v>2</v>
      </c>
      <c r="P55" s="15" t="s">
        <v>2</v>
      </c>
      <c r="Q55" s="15" t="s">
        <v>2</v>
      </c>
      <c r="R55" s="15" t="s">
        <v>2</v>
      </c>
      <c r="S55" s="15" t="s">
        <v>2</v>
      </c>
      <c r="T55" s="15" t="s">
        <v>2</v>
      </c>
      <c r="U55" s="15" t="s">
        <v>2</v>
      </c>
      <c r="V55" s="15" t="s">
        <v>2</v>
      </c>
      <c r="W55" s="15" t="s">
        <v>2</v>
      </c>
      <c r="X55" s="15" t="s">
        <v>2</v>
      </c>
      <c r="Y55" s="15" t="s">
        <v>2</v>
      </c>
      <c r="Z55" s="15" t="s">
        <v>2</v>
      </c>
      <c r="AA55" s="15" t="s">
        <v>2</v>
      </c>
      <c r="AB55" s="15" t="s">
        <v>2</v>
      </c>
      <c r="AC55" s="15" t="s">
        <v>2</v>
      </c>
      <c r="AD55" s="15" t="s">
        <v>2</v>
      </c>
      <c r="AE55" s="15" t="s">
        <v>2</v>
      </c>
      <c r="AF55" s="15" t="s">
        <v>2</v>
      </c>
      <c r="AG55" s="15" t="s">
        <v>2</v>
      </c>
      <c r="AH55" s="15" t="s">
        <v>2</v>
      </c>
      <c r="AI55" s="15" t="s">
        <v>2</v>
      </c>
      <c r="AJ55" s="15" t="s">
        <v>2</v>
      </c>
      <c r="AK55" s="15" t="s">
        <v>2</v>
      </c>
      <c r="AL55" s="15" t="s">
        <v>2</v>
      </c>
      <c r="AM55" s="15" t="s">
        <v>2</v>
      </c>
      <c r="AN55" s="15" t="s">
        <v>2</v>
      </c>
      <c r="AO55" s="15" t="s">
        <v>2</v>
      </c>
      <c r="AP55" s="15" t="s">
        <v>2</v>
      </c>
      <c r="AQ55" s="15" t="s">
        <v>2</v>
      </c>
      <c r="AR55" s="15" t="s">
        <v>2</v>
      </c>
      <c r="AS55" s="15" t="s">
        <v>2</v>
      </c>
      <c r="AT55" s="15" t="s">
        <v>2</v>
      </c>
      <c r="AU55" s="15" t="s">
        <v>2</v>
      </c>
      <c r="AV55" s="15" t="s">
        <v>2</v>
      </c>
      <c r="AW55" s="15" t="s">
        <v>2</v>
      </c>
      <c r="AX55" s="15" t="s">
        <v>2</v>
      </c>
      <c r="AY55" s="15" t="s">
        <v>2</v>
      </c>
      <c r="AZ55" s="13">
        <f t="shared" si="2"/>
        <v>49</v>
      </c>
      <c r="BA55" s="13">
        <v>49</v>
      </c>
      <c r="BB55" s="16">
        <f t="shared" si="1"/>
        <v>1</v>
      </c>
    </row>
    <row r="56" spans="1:54" x14ac:dyDescent="0.2">
      <c r="A56" s="13">
        <v>51</v>
      </c>
      <c r="B56" s="13" t="s">
        <v>52</v>
      </c>
      <c r="C56" s="15" t="s">
        <v>2</v>
      </c>
      <c r="D56" s="15" t="s">
        <v>2</v>
      </c>
      <c r="E56" s="15" t="s">
        <v>2</v>
      </c>
      <c r="F56" s="15" t="s">
        <v>2</v>
      </c>
      <c r="G56" s="15" t="s">
        <v>2</v>
      </c>
      <c r="H56" s="15" t="s">
        <v>2</v>
      </c>
      <c r="I56" s="15" t="s">
        <v>2</v>
      </c>
      <c r="J56" s="15" t="s">
        <v>2</v>
      </c>
      <c r="K56" s="15" t="s">
        <v>2</v>
      </c>
      <c r="L56" s="15" t="s">
        <v>2</v>
      </c>
      <c r="M56" s="15" t="s">
        <v>2</v>
      </c>
      <c r="N56" s="15" t="s">
        <v>2</v>
      </c>
      <c r="O56" s="15" t="s">
        <v>2</v>
      </c>
      <c r="P56" s="15" t="s">
        <v>2</v>
      </c>
      <c r="Q56" s="15" t="s">
        <v>2</v>
      </c>
      <c r="R56" s="15" t="s">
        <v>2</v>
      </c>
      <c r="S56" s="15" t="s">
        <v>2</v>
      </c>
      <c r="T56" s="15" t="s">
        <v>2</v>
      </c>
      <c r="U56" s="15" t="s">
        <v>2</v>
      </c>
      <c r="V56" s="15" t="s">
        <v>2</v>
      </c>
      <c r="W56" s="15"/>
      <c r="X56" s="15" t="s">
        <v>2</v>
      </c>
      <c r="Y56" s="15" t="s">
        <v>2</v>
      </c>
      <c r="Z56" s="15" t="s">
        <v>2</v>
      </c>
      <c r="AA56" s="15" t="s">
        <v>2</v>
      </c>
      <c r="AB56" s="15"/>
      <c r="AC56" s="15" t="s">
        <v>2</v>
      </c>
      <c r="AD56" s="15"/>
      <c r="AE56" s="15" t="s">
        <v>2</v>
      </c>
      <c r="AF56" s="15" t="s">
        <v>2</v>
      </c>
      <c r="AG56" s="15" t="s">
        <v>2</v>
      </c>
      <c r="AH56" s="15"/>
      <c r="AI56" s="15" t="s">
        <v>2</v>
      </c>
      <c r="AJ56" s="15"/>
      <c r="AK56" s="15" t="s">
        <v>2</v>
      </c>
      <c r="AL56" s="15" t="s">
        <v>2</v>
      </c>
      <c r="AM56" s="15" t="s">
        <v>2</v>
      </c>
      <c r="AN56" s="15"/>
      <c r="AO56" s="15" t="s">
        <v>2</v>
      </c>
      <c r="AP56" s="15" t="s">
        <v>2</v>
      </c>
      <c r="AQ56" s="15" t="s">
        <v>2</v>
      </c>
      <c r="AR56" s="15" t="s">
        <v>2</v>
      </c>
      <c r="AS56" s="15"/>
      <c r="AT56" s="15"/>
      <c r="AU56" s="15"/>
      <c r="AV56" s="15" t="s">
        <v>2</v>
      </c>
      <c r="AW56" s="15" t="s">
        <v>2</v>
      </c>
      <c r="AX56" s="15"/>
      <c r="AY56" s="15" t="s">
        <v>2</v>
      </c>
      <c r="AZ56" s="13">
        <f t="shared" si="2"/>
        <v>39</v>
      </c>
      <c r="BA56" s="13">
        <v>49</v>
      </c>
      <c r="BB56" s="16">
        <f t="shared" si="1"/>
        <v>0.79591836734693877</v>
      </c>
    </row>
    <row r="57" spans="1:54" x14ac:dyDescent="0.2">
      <c r="A57" s="13">
        <v>52</v>
      </c>
      <c r="B57" s="13" t="s">
        <v>53</v>
      </c>
      <c r="C57" s="15" t="s">
        <v>2</v>
      </c>
      <c r="D57" s="15"/>
      <c r="E57" s="15"/>
      <c r="F57" s="15" t="s">
        <v>2</v>
      </c>
      <c r="G57" s="15" t="s">
        <v>2</v>
      </c>
      <c r="H57" s="15" t="s">
        <v>2</v>
      </c>
      <c r="I57" s="15" t="s">
        <v>2</v>
      </c>
      <c r="J57" s="15" t="s">
        <v>2</v>
      </c>
      <c r="K57" s="15" t="s">
        <v>2</v>
      </c>
      <c r="L57" s="15" t="s">
        <v>2</v>
      </c>
      <c r="M57" s="15" t="s">
        <v>2</v>
      </c>
      <c r="N57" s="15" t="s">
        <v>2</v>
      </c>
      <c r="O57" s="15" t="s">
        <v>2</v>
      </c>
      <c r="P57" s="15" t="s">
        <v>2</v>
      </c>
      <c r="Q57" s="15" t="s">
        <v>2</v>
      </c>
      <c r="R57" s="15" t="s">
        <v>2</v>
      </c>
      <c r="S57" s="15" t="s">
        <v>2</v>
      </c>
      <c r="T57" s="15" t="s">
        <v>2</v>
      </c>
      <c r="U57" s="15" t="s">
        <v>2</v>
      </c>
      <c r="V57" s="15" t="s">
        <v>2</v>
      </c>
      <c r="W57" s="15"/>
      <c r="X57" s="15" t="s">
        <v>2</v>
      </c>
      <c r="Y57" s="15" t="s">
        <v>2</v>
      </c>
      <c r="Z57" s="15" t="s">
        <v>2</v>
      </c>
      <c r="AA57" s="15" t="s">
        <v>2</v>
      </c>
      <c r="AB57" s="15" t="s">
        <v>2</v>
      </c>
      <c r="AC57" s="15" t="s">
        <v>2</v>
      </c>
      <c r="AD57" s="15" t="s">
        <v>2</v>
      </c>
      <c r="AE57" s="15" t="s">
        <v>2</v>
      </c>
      <c r="AF57" s="15" t="s">
        <v>2</v>
      </c>
      <c r="AG57" s="15" t="s">
        <v>117</v>
      </c>
      <c r="AH57" s="15" t="s">
        <v>2</v>
      </c>
      <c r="AI57" s="15"/>
      <c r="AJ57" s="15" t="s">
        <v>2</v>
      </c>
      <c r="AK57" s="15" t="s">
        <v>2</v>
      </c>
      <c r="AL57" s="15" t="s">
        <v>2</v>
      </c>
      <c r="AM57" s="15"/>
      <c r="AN57" s="15" t="s">
        <v>2</v>
      </c>
      <c r="AO57" s="15" t="s">
        <v>2</v>
      </c>
      <c r="AP57" s="15" t="s">
        <v>2</v>
      </c>
      <c r="AQ57" s="15"/>
      <c r="AR57" s="15"/>
      <c r="AS57" s="15"/>
      <c r="AT57" s="15"/>
      <c r="AU57" s="15"/>
      <c r="AV57" s="15" t="s">
        <v>2</v>
      </c>
      <c r="AW57" s="15" t="s">
        <v>2</v>
      </c>
      <c r="AX57" s="15" t="s">
        <v>2</v>
      </c>
      <c r="AY57" s="15"/>
      <c r="AZ57" s="13">
        <f t="shared" si="2"/>
        <v>37</v>
      </c>
      <c r="BA57" s="13">
        <v>49</v>
      </c>
      <c r="BB57" s="16">
        <f t="shared" si="1"/>
        <v>0.75510204081632648</v>
      </c>
    </row>
    <row r="58" spans="1:54" x14ac:dyDescent="0.2">
      <c r="A58" s="13">
        <v>53</v>
      </c>
      <c r="B58" s="13" t="s">
        <v>54</v>
      </c>
      <c r="C58" s="15" t="s">
        <v>2</v>
      </c>
      <c r="D58" s="15" t="s">
        <v>2</v>
      </c>
      <c r="E58" s="15" t="s">
        <v>2</v>
      </c>
      <c r="F58" s="15" t="s">
        <v>2</v>
      </c>
      <c r="G58" s="15" t="s">
        <v>2</v>
      </c>
      <c r="H58" s="15" t="s">
        <v>2</v>
      </c>
      <c r="I58" s="15" t="s">
        <v>2</v>
      </c>
      <c r="J58" s="15" t="s">
        <v>2</v>
      </c>
      <c r="K58" s="15" t="s">
        <v>2</v>
      </c>
      <c r="L58" s="15" t="s">
        <v>2</v>
      </c>
      <c r="M58" s="15" t="s">
        <v>2</v>
      </c>
      <c r="N58" s="15" t="s">
        <v>2</v>
      </c>
      <c r="O58" s="15" t="s">
        <v>2</v>
      </c>
      <c r="P58" s="15" t="s">
        <v>2</v>
      </c>
      <c r="Q58" s="15" t="s">
        <v>2</v>
      </c>
      <c r="R58" s="15" t="s">
        <v>2</v>
      </c>
      <c r="S58" s="15" t="s">
        <v>2</v>
      </c>
      <c r="T58" s="15" t="s">
        <v>2</v>
      </c>
      <c r="U58" s="15" t="s">
        <v>2</v>
      </c>
      <c r="V58" s="15" t="s">
        <v>2</v>
      </c>
      <c r="W58" s="15" t="s">
        <v>2</v>
      </c>
      <c r="X58" s="15" t="s">
        <v>2</v>
      </c>
      <c r="Y58" s="15" t="s">
        <v>2</v>
      </c>
      <c r="Z58" s="15" t="s">
        <v>2</v>
      </c>
      <c r="AA58" s="15" t="s">
        <v>2</v>
      </c>
      <c r="AB58" s="15" t="s">
        <v>2</v>
      </c>
      <c r="AC58" s="15" t="s">
        <v>2</v>
      </c>
      <c r="AD58" s="15" t="s">
        <v>2</v>
      </c>
      <c r="AE58" s="15" t="s">
        <v>2</v>
      </c>
      <c r="AF58" s="15" t="s">
        <v>2</v>
      </c>
      <c r="AG58" s="15" t="s">
        <v>2</v>
      </c>
      <c r="AH58" s="15" t="s">
        <v>2</v>
      </c>
      <c r="AI58" s="15" t="s">
        <v>2</v>
      </c>
      <c r="AJ58" s="15" t="s">
        <v>2</v>
      </c>
      <c r="AK58" s="15" t="s">
        <v>2</v>
      </c>
      <c r="AL58" s="15" t="s">
        <v>2</v>
      </c>
      <c r="AM58" s="15" t="s">
        <v>2</v>
      </c>
      <c r="AN58" s="15" t="s">
        <v>2</v>
      </c>
      <c r="AO58" s="15" t="s">
        <v>2</v>
      </c>
      <c r="AP58" s="15" t="s">
        <v>2</v>
      </c>
      <c r="AQ58" s="15" t="s">
        <v>2</v>
      </c>
      <c r="AR58" s="15" t="s">
        <v>2</v>
      </c>
      <c r="AS58" s="15" t="s">
        <v>2</v>
      </c>
      <c r="AT58" s="15" t="s">
        <v>2</v>
      </c>
      <c r="AU58" s="15"/>
      <c r="AV58" s="15" t="s">
        <v>2</v>
      </c>
      <c r="AW58" s="15" t="s">
        <v>2</v>
      </c>
      <c r="AX58" s="15" t="s">
        <v>2</v>
      </c>
      <c r="AY58" s="15" t="s">
        <v>2</v>
      </c>
      <c r="AZ58" s="13">
        <f t="shared" si="2"/>
        <v>48</v>
      </c>
      <c r="BA58" s="13">
        <v>49</v>
      </c>
      <c r="BB58" s="16">
        <f t="shared" si="1"/>
        <v>0.97959183673469385</v>
      </c>
    </row>
    <row r="59" spans="1:54" x14ac:dyDescent="0.2">
      <c r="A59" s="13">
        <v>54</v>
      </c>
      <c r="B59" s="13" t="s">
        <v>55</v>
      </c>
      <c r="C59" s="15" t="s">
        <v>2</v>
      </c>
      <c r="D59" s="15" t="s">
        <v>2</v>
      </c>
      <c r="E59" s="15" t="s">
        <v>2</v>
      </c>
      <c r="F59" s="15" t="s">
        <v>2</v>
      </c>
      <c r="G59" s="15" t="s">
        <v>2</v>
      </c>
      <c r="H59" s="15" t="s">
        <v>2</v>
      </c>
      <c r="I59" s="15" t="s">
        <v>2</v>
      </c>
      <c r="J59" s="15" t="s">
        <v>2</v>
      </c>
      <c r="K59" s="15" t="s">
        <v>2</v>
      </c>
      <c r="L59" s="15" t="s">
        <v>2</v>
      </c>
      <c r="M59" s="15" t="s">
        <v>2</v>
      </c>
      <c r="N59" s="15" t="s">
        <v>2</v>
      </c>
      <c r="O59" s="15" t="s">
        <v>2</v>
      </c>
      <c r="P59" s="15" t="s">
        <v>2</v>
      </c>
      <c r="Q59" s="15" t="s">
        <v>2</v>
      </c>
      <c r="R59" s="15" t="s">
        <v>2</v>
      </c>
      <c r="S59" s="15" t="s">
        <v>2</v>
      </c>
      <c r="T59" s="15" t="s">
        <v>2</v>
      </c>
      <c r="U59" s="15" t="s">
        <v>2</v>
      </c>
      <c r="V59" s="15" t="s">
        <v>2</v>
      </c>
      <c r="W59" s="15"/>
      <c r="X59" s="15" t="s">
        <v>2</v>
      </c>
      <c r="Y59" s="15" t="s">
        <v>2</v>
      </c>
      <c r="Z59" s="15" t="s">
        <v>2</v>
      </c>
      <c r="AA59" s="15" t="s">
        <v>2</v>
      </c>
      <c r="AB59" s="15" t="s">
        <v>2</v>
      </c>
      <c r="AC59" s="15" t="s">
        <v>2</v>
      </c>
      <c r="AD59" s="15"/>
      <c r="AE59" s="15" t="s">
        <v>2</v>
      </c>
      <c r="AF59" s="15" t="s">
        <v>2</v>
      </c>
      <c r="AG59" s="15" t="s">
        <v>2</v>
      </c>
      <c r="AH59" s="15" t="s">
        <v>2</v>
      </c>
      <c r="AI59" s="15" t="s">
        <v>2</v>
      </c>
      <c r="AJ59" s="15"/>
      <c r="AK59" s="15"/>
      <c r="AL59" s="15"/>
      <c r="AM59" s="15" t="s">
        <v>2</v>
      </c>
      <c r="AN59" s="15"/>
      <c r="AO59" s="15"/>
      <c r="AP59" s="15"/>
      <c r="AQ59" s="15"/>
      <c r="AR59" s="15"/>
      <c r="AS59" s="15"/>
      <c r="AT59" s="15"/>
      <c r="AU59" s="15"/>
      <c r="AV59" s="15" t="s">
        <v>2</v>
      </c>
      <c r="AW59" s="15" t="s">
        <v>2</v>
      </c>
      <c r="AX59" s="15" t="s">
        <v>2</v>
      </c>
      <c r="AY59" s="15"/>
      <c r="AZ59" s="13">
        <f t="shared" si="2"/>
        <v>35</v>
      </c>
      <c r="BA59" s="13">
        <v>49</v>
      </c>
      <c r="BB59" s="16">
        <f t="shared" si="1"/>
        <v>0.7142857142857143</v>
      </c>
    </row>
    <row r="60" spans="1:54" x14ac:dyDescent="0.2">
      <c r="A60" s="13">
        <v>55</v>
      </c>
      <c r="B60" s="13" t="s">
        <v>56</v>
      </c>
      <c r="C60" s="15"/>
      <c r="D60" s="15" t="s">
        <v>2</v>
      </c>
      <c r="E60" s="15"/>
      <c r="F60" s="15"/>
      <c r="G60" s="15" t="s">
        <v>2</v>
      </c>
      <c r="H60" s="15" t="s">
        <v>2</v>
      </c>
      <c r="I60" s="15" t="s">
        <v>2</v>
      </c>
      <c r="J60" s="15" t="s">
        <v>2</v>
      </c>
      <c r="K60" s="15" t="s">
        <v>2</v>
      </c>
      <c r="L60" s="15" t="s">
        <v>2</v>
      </c>
      <c r="M60" s="15" t="s">
        <v>2</v>
      </c>
      <c r="N60" s="15" t="s">
        <v>2</v>
      </c>
      <c r="O60" s="15" t="s">
        <v>2</v>
      </c>
      <c r="P60" s="15"/>
      <c r="Q60" s="15"/>
      <c r="R60" s="15"/>
      <c r="S60" s="15"/>
      <c r="T60" s="15" t="s">
        <v>2</v>
      </c>
      <c r="U60" s="15" t="s">
        <v>2</v>
      </c>
      <c r="V60" s="15" t="s">
        <v>2</v>
      </c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 t="s">
        <v>2</v>
      </c>
      <c r="AI60" s="15" t="s">
        <v>2</v>
      </c>
      <c r="AJ60" s="15"/>
      <c r="AK60" s="15"/>
      <c r="AL60" s="15"/>
      <c r="AM60" s="15" t="s">
        <v>2</v>
      </c>
      <c r="AN60" s="15"/>
      <c r="AO60" s="15"/>
      <c r="AP60" s="15"/>
      <c r="AQ60" s="15"/>
      <c r="AR60" s="15"/>
      <c r="AS60" s="15" t="s">
        <v>2</v>
      </c>
      <c r="AT60" s="15"/>
      <c r="AU60" s="15"/>
      <c r="AV60" s="15" t="s">
        <v>2</v>
      </c>
      <c r="AW60" s="15"/>
      <c r="AX60" s="15" t="s">
        <v>2</v>
      </c>
      <c r="AY60" s="15"/>
      <c r="AZ60" s="13">
        <f t="shared" si="2"/>
        <v>19</v>
      </c>
      <c r="BA60" s="13">
        <v>49</v>
      </c>
      <c r="BB60" s="16">
        <f t="shared" si="1"/>
        <v>0.38775510204081631</v>
      </c>
    </row>
    <row r="61" spans="1:54" x14ac:dyDescent="0.2">
      <c r="A61" s="13">
        <v>56</v>
      </c>
      <c r="B61" s="13" t="s">
        <v>57</v>
      </c>
      <c r="C61" s="15"/>
      <c r="D61" s="15"/>
      <c r="E61" s="15"/>
      <c r="F61" s="15"/>
      <c r="G61" s="15"/>
      <c r="H61" s="15"/>
      <c r="I61" s="15"/>
      <c r="J61" s="15"/>
      <c r="K61" s="15"/>
      <c r="L61" s="15" t="s">
        <v>2</v>
      </c>
      <c r="M61" s="15"/>
      <c r="N61" s="15"/>
      <c r="O61" s="15"/>
      <c r="P61" s="15"/>
      <c r="Q61" s="15"/>
      <c r="R61" s="15"/>
      <c r="S61" s="15"/>
      <c r="T61" s="15"/>
      <c r="U61" s="15"/>
      <c r="V61" s="15" t="s">
        <v>2</v>
      </c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 t="s">
        <v>2</v>
      </c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3">
        <f t="shared" si="2"/>
        <v>3</v>
      </c>
      <c r="BA61" s="13">
        <v>49</v>
      </c>
      <c r="BB61" s="16">
        <f t="shared" si="1"/>
        <v>6.1224489795918366E-2</v>
      </c>
    </row>
    <row r="62" spans="1:54" x14ac:dyDescent="0.2">
      <c r="A62" s="13">
        <v>57</v>
      </c>
      <c r="B62" s="13" t="s">
        <v>58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 t="s">
        <v>2</v>
      </c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3">
        <f t="shared" si="2"/>
        <v>1</v>
      </c>
      <c r="BA62" s="13">
        <v>49</v>
      </c>
      <c r="BB62" s="16">
        <f t="shared" si="1"/>
        <v>2.0408163265306121E-2</v>
      </c>
    </row>
    <row r="63" spans="1:54" x14ac:dyDescent="0.2">
      <c r="A63" s="13">
        <v>58</v>
      </c>
      <c r="B63" s="13" t="s">
        <v>59</v>
      </c>
      <c r="C63" s="15"/>
      <c r="D63" s="15"/>
      <c r="E63" s="15"/>
      <c r="F63" s="15" t="s">
        <v>2</v>
      </c>
      <c r="G63" s="15"/>
      <c r="H63" s="15"/>
      <c r="I63" s="15" t="s">
        <v>2</v>
      </c>
      <c r="J63" s="15"/>
      <c r="K63" s="15" t="s">
        <v>2</v>
      </c>
      <c r="L63" s="15"/>
      <c r="M63" s="15"/>
      <c r="N63" s="15"/>
      <c r="O63" s="15"/>
      <c r="P63" s="15"/>
      <c r="Q63" s="15"/>
      <c r="R63" s="15" t="s">
        <v>2</v>
      </c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 t="s">
        <v>2</v>
      </c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3">
        <f t="shared" si="2"/>
        <v>5</v>
      </c>
      <c r="BA63" s="13">
        <v>49</v>
      </c>
      <c r="BB63" s="16">
        <f t="shared" si="1"/>
        <v>0.10204081632653061</v>
      </c>
    </row>
    <row r="64" spans="1:54" x14ac:dyDescent="0.2">
      <c r="A64" s="13">
        <v>59</v>
      </c>
      <c r="B64" s="13" t="s">
        <v>60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 t="s">
        <v>2</v>
      </c>
      <c r="Q64" s="15"/>
      <c r="R64" s="15" t="s">
        <v>2</v>
      </c>
      <c r="S64" s="15" t="s">
        <v>2</v>
      </c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3">
        <f t="shared" si="2"/>
        <v>3</v>
      </c>
      <c r="BA64" s="13">
        <v>49</v>
      </c>
      <c r="BB64" s="16">
        <f t="shared" si="1"/>
        <v>6.1224489795918366E-2</v>
      </c>
    </row>
    <row r="65" spans="1:54" x14ac:dyDescent="0.2">
      <c r="A65" s="13">
        <v>60</v>
      </c>
      <c r="B65" s="13" t="s">
        <v>61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3">
        <f t="shared" si="2"/>
        <v>0</v>
      </c>
      <c r="BA65" s="13">
        <v>49</v>
      </c>
      <c r="BB65" s="16">
        <f t="shared" si="1"/>
        <v>0</v>
      </c>
    </row>
    <row r="66" spans="1:54" x14ac:dyDescent="0.2">
      <c r="A66" s="13">
        <v>61</v>
      </c>
      <c r="B66" s="13" t="s">
        <v>62</v>
      </c>
      <c r="C66" s="15" t="s">
        <v>2</v>
      </c>
      <c r="D66" s="15" t="s">
        <v>2</v>
      </c>
      <c r="E66" s="15" t="s">
        <v>2</v>
      </c>
      <c r="F66" s="15" t="s">
        <v>2</v>
      </c>
      <c r="G66" s="15" t="s">
        <v>2</v>
      </c>
      <c r="H66" s="15" t="s">
        <v>2</v>
      </c>
      <c r="I66" s="15" t="s">
        <v>2</v>
      </c>
      <c r="J66" s="15" t="s">
        <v>2</v>
      </c>
      <c r="K66" s="15" t="s">
        <v>2</v>
      </c>
      <c r="L66" s="15" t="s">
        <v>2</v>
      </c>
      <c r="M66" s="15" t="s">
        <v>2</v>
      </c>
      <c r="N66" s="15" t="s">
        <v>2</v>
      </c>
      <c r="O66" s="15" t="s">
        <v>2</v>
      </c>
      <c r="P66" s="15" t="s">
        <v>2</v>
      </c>
      <c r="Q66" s="15" t="s">
        <v>2</v>
      </c>
      <c r="R66" s="15" t="s">
        <v>2</v>
      </c>
      <c r="S66" s="15" t="s">
        <v>2</v>
      </c>
      <c r="T66" s="15"/>
      <c r="U66" s="15" t="s">
        <v>2</v>
      </c>
      <c r="V66" s="15"/>
      <c r="W66" s="15" t="s">
        <v>2</v>
      </c>
      <c r="X66" s="15" t="s">
        <v>2</v>
      </c>
      <c r="Y66" s="15" t="s">
        <v>2</v>
      </c>
      <c r="Z66" s="15"/>
      <c r="AA66" s="15"/>
      <c r="AB66" s="15"/>
      <c r="AC66" s="15"/>
      <c r="AD66" s="15"/>
      <c r="AE66" s="15"/>
      <c r="AF66" s="15"/>
      <c r="AG66" s="15"/>
      <c r="AH66" s="15" t="s">
        <v>2</v>
      </c>
      <c r="AI66" s="15"/>
      <c r="AJ66" s="15"/>
      <c r="AK66" s="15"/>
      <c r="AL66" s="15"/>
      <c r="AM66" s="15" t="s">
        <v>2</v>
      </c>
      <c r="AN66" s="15" t="s">
        <v>2</v>
      </c>
      <c r="AO66" s="15" t="s">
        <v>2</v>
      </c>
      <c r="AP66" s="15" t="s">
        <v>2</v>
      </c>
      <c r="AQ66" s="15" t="s">
        <v>2</v>
      </c>
      <c r="AR66" s="15"/>
      <c r="AS66" s="15" t="s">
        <v>2</v>
      </c>
      <c r="AT66" s="15"/>
      <c r="AU66" s="15"/>
      <c r="AV66" s="15" t="s">
        <v>2</v>
      </c>
      <c r="AW66" s="15"/>
      <c r="AX66" s="15"/>
      <c r="AY66" s="15"/>
      <c r="AZ66" s="13">
        <f t="shared" si="2"/>
        <v>29</v>
      </c>
      <c r="BA66" s="13">
        <v>49</v>
      </c>
      <c r="BB66" s="16">
        <f t="shared" si="1"/>
        <v>0.59183673469387754</v>
      </c>
    </row>
    <row r="67" spans="1:54" x14ac:dyDescent="0.2">
      <c r="A67" s="13">
        <v>62</v>
      </c>
      <c r="B67" s="13" t="s">
        <v>63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3">
        <f t="shared" ref="AZ67:AZ98" si="3">COUNTIFS(C67:AY67,"X")</f>
        <v>0</v>
      </c>
      <c r="BA67" s="13">
        <v>49</v>
      </c>
      <c r="BB67" s="16">
        <f t="shared" si="1"/>
        <v>0</v>
      </c>
    </row>
    <row r="68" spans="1:54" x14ac:dyDescent="0.2">
      <c r="A68" s="13">
        <v>63</v>
      </c>
      <c r="B68" s="13" t="s">
        <v>64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 t="s">
        <v>2</v>
      </c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3">
        <f t="shared" si="3"/>
        <v>1</v>
      </c>
      <c r="BA68" s="13">
        <v>49</v>
      </c>
      <c r="BB68" s="16">
        <f t="shared" ref="BB68:BB109" si="4">AZ68/49</f>
        <v>2.0408163265306121E-2</v>
      </c>
    </row>
    <row r="69" spans="1:54" x14ac:dyDescent="0.2">
      <c r="A69" s="13">
        <v>64</v>
      </c>
      <c r="B69" s="13" t="s">
        <v>65</v>
      </c>
      <c r="C69" s="15"/>
      <c r="D69" s="15" t="s">
        <v>2</v>
      </c>
      <c r="E69" s="15"/>
      <c r="F69" s="15" t="s">
        <v>2</v>
      </c>
      <c r="G69" s="15" t="s">
        <v>2</v>
      </c>
      <c r="H69" s="15"/>
      <c r="I69" s="15"/>
      <c r="J69" s="15"/>
      <c r="K69" s="15"/>
      <c r="L69" s="15" t="s">
        <v>2</v>
      </c>
      <c r="M69" s="15"/>
      <c r="N69" s="15" t="s">
        <v>2</v>
      </c>
      <c r="O69" s="15"/>
      <c r="P69" s="15" t="s">
        <v>2</v>
      </c>
      <c r="Q69" s="15"/>
      <c r="R69" s="15" t="s">
        <v>2</v>
      </c>
      <c r="S69" s="15" t="s">
        <v>2</v>
      </c>
      <c r="T69" s="15"/>
      <c r="U69" s="15" t="s">
        <v>2</v>
      </c>
      <c r="V69" s="15"/>
      <c r="W69" s="15" t="s">
        <v>2</v>
      </c>
      <c r="X69" s="15"/>
      <c r="Y69" s="15" t="s">
        <v>2</v>
      </c>
      <c r="Z69" s="15"/>
      <c r="AA69" s="15" t="s">
        <v>2</v>
      </c>
      <c r="AB69" s="15"/>
      <c r="AC69" s="15" t="s">
        <v>2</v>
      </c>
      <c r="AD69" s="15"/>
      <c r="AE69" s="15"/>
      <c r="AF69" s="15"/>
      <c r="AG69" s="15"/>
      <c r="AH69" s="15"/>
      <c r="AI69" s="15"/>
      <c r="AJ69" s="15"/>
      <c r="AK69" s="15"/>
      <c r="AL69" s="15"/>
      <c r="AM69" s="15" t="s">
        <v>2</v>
      </c>
      <c r="AN69" s="15"/>
      <c r="AO69" s="15" t="s">
        <v>2</v>
      </c>
      <c r="AP69" s="15" t="s">
        <v>2</v>
      </c>
      <c r="AQ69" s="15" t="s">
        <v>2</v>
      </c>
      <c r="AR69" s="15"/>
      <c r="AS69" s="15"/>
      <c r="AT69" s="15"/>
      <c r="AU69" s="15"/>
      <c r="AV69" s="15"/>
      <c r="AW69" s="15"/>
      <c r="AX69" s="15"/>
      <c r="AY69" s="15"/>
      <c r="AZ69" s="13">
        <f t="shared" si="3"/>
        <v>17</v>
      </c>
      <c r="BA69" s="13">
        <v>49</v>
      </c>
      <c r="BB69" s="16">
        <f t="shared" si="4"/>
        <v>0.34693877551020408</v>
      </c>
    </row>
    <row r="70" spans="1:54" x14ac:dyDescent="0.2">
      <c r="A70" s="13">
        <v>65</v>
      </c>
      <c r="B70" s="13" t="s">
        <v>66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 t="s">
        <v>2</v>
      </c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3">
        <f t="shared" si="3"/>
        <v>1</v>
      </c>
      <c r="BA70" s="13">
        <v>49</v>
      </c>
      <c r="BB70" s="16">
        <f t="shared" si="4"/>
        <v>2.0408163265306121E-2</v>
      </c>
    </row>
    <row r="71" spans="1:54" x14ac:dyDescent="0.2">
      <c r="A71" s="13">
        <v>66</v>
      </c>
      <c r="B71" s="13" t="s">
        <v>67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 t="s">
        <v>2</v>
      </c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3">
        <f t="shared" si="3"/>
        <v>1</v>
      </c>
      <c r="BA71" s="13">
        <v>49</v>
      </c>
      <c r="BB71" s="16">
        <f t="shared" si="4"/>
        <v>2.0408163265306121E-2</v>
      </c>
    </row>
    <row r="72" spans="1:54" x14ac:dyDescent="0.2">
      <c r="A72" s="13">
        <v>67</v>
      </c>
      <c r="B72" s="13" t="s">
        <v>68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3">
        <f t="shared" si="3"/>
        <v>0</v>
      </c>
      <c r="BA72" s="13">
        <v>49</v>
      </c>
      <c r="BB72" s="16">
        <f t="shared" si="4"/>
        <v>0</v>
      </c>
    </row>
    <row r="73" spans="1:54" x14ac:dyDescent="0.2">
      <c r="A73" s="13">
        <v>68</v>
      </c>
      <c r="B73" s="13" t="s">
        <v>69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3">
        <f t="shared" si="3"/>
        <v>0</v>
      </c>
      <c r="BA73" s="13">
        <v>49</v>
      </c>
      <c r="BB73" s="16">
        <f t="shared" si="4"/>
        <v>0</v>
      </c>
    </row>
    <row r="74" spans="1:54" x14ac:dyDescent="0.2">
      <c r="A74" s="13">
        <v>69</v>
      </c>
      <c r="B74" s="13" t="s">
        <v>70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 t="s">
        <v>2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3">
        <f t="shared" si="3"/>
        <v>1</v>
      </c>
      <c r="BA74" s="13">
        <v>49</v>
      </c>
      <c r="BB74" s="16">
        <f t="shared" si="4"/>
        <v>2.0408163265306121E-2</v>
      </c>
    </row>
    <row r="75" spans="1:54" x14ac:dyDescent="0.2">
      <c r="A75" s="13">
        <v>70</v>
      </c>
      <c r="B75" s="13" t="s">
        <v>71</v>
      </c>
      <c r="C75" s="15"/>
      <c r="D75" s="15"/>
      <c r="E75" s="15" t="s">
        <v>2</v>
      </c>
      <c r="F75" s="15" t="s">
        <v>2</v>
      </c>
      <c r="G75" s="15"/>
      <c r="H75" s="15" t="s">
        <v>2</v>
      </c>
      <c r="I75" s="15"/>
      <c r="J75" s="15" t="s">
        <v>2</v>
      </c>
      <c r="K75" s="15"/>
      <c r="L75" s="15" t="s">
        <v>2</v>
      </c>
      <c r="M75" s="15" t="s">
        <v>2</v>
      </c>
      <c r="N75" s="15" t="s">
        <v>2</v>
      </c>
      <c r="O75" s="15" t="s">
        <v>2</v>
      </c>
      <c r="P75" s="15"/>
      <c r="Q75" s="15" t="s">
        <v>2</v>
      </c>
      <c r="R75" s="15" t="s">
        <v>2</v>
      </c>
      <c r="S75" s="15" t="s">
        <v>2</v>
      </c>
      <c r="T75" s="15" t="s">
        <v>2</v>
      </c>
      <c r="U75" s="15" t="s">
        <v>2</v>
      </c>
      <c r="V75" s="15" t="s">
        <v>2</v>
      </c>
      <c r="W75" s="15" t="s">
        <v>2</v>
      </c>
      <c r="X75" s="15" t="s">
        <v>2</v>
      </c>
      <c r="Y75" s="15" t="s">
        <v>2</v>
      </c>
      <c r="Z75" s="15" t="s">
        <v>2</v>
      </c>
      <c r="AA75" s="15" t="s">
        <v>2</v>
      </c>
      <c r="AB75" s="15" t="s">
        <v>2</v>
      </c>
      <c r="AC75" s="15" t="s">
        <v>2</v>
      </c>
      <c r="AD75" s="15" t="s">
        <v>2</v>
      </c>
      <c r="AE75" s="15" t="s">
        <v>2</v>
      </c>
      <c r="AF75" s="15" t="s">
        <v>2</v>
      </c>
      <c r="AG75" s="15" t="s">
        <v>2</v>
      </c>
      <c r="AH75" s="15" t="s">
        <v>2</v>
      </c>
      <c r="AI75" s="15" t="s">
        <v>2</v>
      </c>
      <c r="AJ75" s="15" t="s">
        <v>2</v>
      </c>
      <c r="AK75" s="15" t="s">
        <v>2</v>
      </c>
      <c r="AL75" s="15" t="s">
        <v>2</v>
      </c>
      <c r="AM75" s="15" t="s">
        <v>2</v>
      </c>
      <c r="AN75" s="15" t="s">
        <v>2</v>
      </c>
      <c r="AO75" s="15" t="s">
        <v>2</v>
      </c>
      <c r="AP75" s="15" t="s">
        <v>2</v>
      </c>
      <c r="AQ75" s="15"/>
      <c r="AR75" s="15" t="s">
        <v>2</v>
      </c>
      <c r="AS75" s="15" t="s">
        <v>2</v>
      </c>
      <c r="AT75" s="15" t="s">
        <v>2</v>
      </c>
      <c r="AU75" s="15"/>
      <c r="AV75" s="15"/>
      <c r="AW75" s="15"/>
      <c r="AX75" s="15"/>
      <c r="AY75" s="15"/>
      <c r="AZ75" s="13">
        <f t="shared" si="3"/>
        <v>37</v>
      </c>
      <c r="BA75" s="13">
        <v>49</v>
      </c>
      <c r="BB75" s="16">
        <f t="shared" si="4"/>
        <v>0.75510204081632648</v>
      </c>
    </row>
    <row r="76" spans="1:54" x14ac:dyDescent="0.2">
      <c r="A76" s="13">
        <v>71</v>
      </c>
      <c r="B76" s="13" t="s">
        <v>72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3">
        <f t="shared" si="3"/>
        <v>0</v>
      </c>
      <c r="BA76" s="13">
        <v>49</v>
      </c>
      <c r="BB76" s="16">
        <f t="shared" si="4"/>
        <v>0</v>
      </c>
    </row>
    <row r="77" spans="1:54" x14ac:dyDescent="0.2">
      <c r="A77" s="13">
        <v>72</v>
      </c>
      <c r="B77" s="13" t="s">
        <v>73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3">
        <f t="shared" si="3"/>
        <v>0</v>
      </c>
      <c r="BA77" s="13">
        <v>49</v>
      </c>
      <c r="BB77" s="16">
        <f t="shared" si="4"/>
        <v>0</v>
      </c>
    </row>
    <row r="78" spans="1:54" x14ac:dyDescent="0.2">
      <c r="A78" s="13">
        <v>73</v>
      </c>
      <c r="B78" s="13" t="s">
        <v>74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3">
        <f t="shared" si="3"/>
        <v>0</v>
      </c>
      <c r="BA78" s="13">
        <v>49</v>
      </c>
      <c r="BB78" s="16">
        <f t="shared" si="4"/>
        <v>0</v>
      </c>
    </row>
    <row r="79" spans="1:54" x14ac:dyDescent="0.2">
      <c r="A79" s="13">
        <v>74</v>
      </c>
      <c r="B79" s="13" t="s">
        <v>75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3">
        <f t="shared" si="3"/>
        <v>0</v>
      </c>
      <c r="BA79" s="13">
        <v>49</v>
      </c>
      <c r="BB79" s="16">
        <f t="shared" si="4"/>
        <v>0</v>
      </c>
    </row>
    <row r="80" spans="1:54" x14ac:dyDescent="0.2">
      <c r="A80" s="13">
        <v>75</v>
      </c>
      <c r="B80" s="13" t="s">
        <v>76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3">
        <f t="shared" si="3"/>
        <v>0</v>
      </c>
      <c r="BA80" s="13">
        <v>49</v>
      </c>
      <c r="BB80" s="16">
        <f t="shared" si="4"/>
        <v>0</v>
      </c>
    </row>
    <row r="81" spans="1:54" x14ac:dyDescent="0.2">
      <c r="A81" s="13">
        <v>76</v>
      </c>
      <c r="B81" s="13" t="s">
        <v>77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 t="s">
        <v>2</v>
      </c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3">
        <f t="shared" si="3"/>
        <v>1</v>
      </c>
      <c r="BA81" s="13">
        <v>49</v>
      </c>
      <c r="BB81" s="16">
        <f t="shared" si="4"/>
        <v>2.0408163265306121E-2</v>
      </c>
    </row>
    <row r="82" spans="1:54" x14ac:dyDescent="0.2">
      <c r="A82" s="13">
        <v>77</v>
      </c>
      <c r="B82" s="13" t="s">
        <v>78</v>
      </c>
      <c r="C82" s="15"/>
      <c r="D82" s="15"/>
      <c r="E82" s="15" t="s">
        <v>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 t="s">
        <v>2</v>
      </c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3">
        <f t="shared" si="3"/>
        <v>2</v>
      </c>
      <c r="BA82" s="13">
        <v>49</v>
      </c>
      <c r="BB82" s="16">
        <f t="shared" si="4"/>
        <v>4.0816326530612242E-2</v>
      </c>
    </row>
    <row r="83" spans="1:54" x14ac:dyDescent="0.2">
      <c r="A83" s="13">
        <v>78</v>
      </c>
      <c r="B83" s="13" t="s">
        <v>79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 t="s">
        <v>2</v>
      </c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3">
        <f t="shared" si="3"/>
        <v>1</v>
      </c>
      <c r="BA83" s="13">
        <v>49</v>
      </c>
      <c r="BB83" s="16">
        <f t="shared" si="4"/>
        <v>2.0408163265306121E-2</v>
      </c>
    </row>
    <row r="84" spans="1:54" x14ac:dyDescent="0.2">
      <c r="A84" s="13">
        <v>79</v>
      </c>
      <c r="B84" s="13" t="s">
        <v>80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 t="s">
        <v>2</v>
      </c>
      <c r="AS84" s="15"/>
      <c r="AT84" s="15"/>
      <c r="AU84" s="15"/>
      <c r="AV84" s="15"/>
      <c r="AW84" s="15"/>
      <c r="AX84" s="15"/>
      <c r="AY84" s="15"/>
      <c r="AZ84" s="13">
        <f t="shared" si="3"/>
        <v>1</v>
      </c>
      <c r="BA84" s="13">
        <v>49</v>
      </c>
      <c r="BB84" s="16">
        <f t="shared" si="4"/>
        <v>2.0408163265306121E-2</v>
      </c>
    </row>
    <row r="85" spans="1:54" x14ac:dyDescent="0.2">
      <c r="A85" s="13">
        <v>80</v>
      </c>
      <c r="B85" s="13" t="s">
        <v>81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3">
        <f t="shared" si="3"/>
        <v>0</v>
      </c>
      <c r="BA85" s="13">
        <v>49</v>
      </c>
      <c r="BB85" s="16">
        <f t="shared" si="4"/>
        <v>0</v>
      </c>
    </row>
    <row r="86" spans="1:54" x14ac:dyDescent="0.2">
      <c r="A86" s="13">
        <v>81</v>
      </c>
      <c r="B86" s="13" t="s">
        <v>82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3">
        <f t="shared" si="3"/>
        <v>0</v>
      </c>
      <c r="BA86" s="13">
        <v>49</v>
      </c>
      <c r="BB86" s="16">
        <f t="shared" si="4"/>
        <v>0</v>
      </c>
    </row>
    <row r="87" spans="1:54" x14ac:dyDescent="0.2">
      <c r="A87" s="13">
        <v>82</v>
      </c>
      <c r="B87" s="13" t="s">
        <v>83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3">
        <f t="shared" si="3"/>
        <v>0</v>
      </c>
      <c r="BA87" s="13">
        <v>49</v>
      </c>
      <c r="BB87" s="16">
        <f t="shared" si="4"/>
        <v>0</v>
      </c>
    </row>
    <row r="88" spans="1:54" x14ac:dyDescent="0.2">
      <c r="A88" s="13">
        <v>83</v>
      </c>
      <c r="B88" s="13" t="s">
        <v>84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3">
        <f t="shared" si="3"/>
        <v>0</v>
      </c>
      <c r="BA88" s="13">
        <v>49</v>
      </c>
      <c r="BB88" s="16">
        <f t="shared" si="4"/>
        <v>0</v>
      </c>
    </row>
    <row r="89" spans="1:54" x14ac:dyDescent="0.2">
      <c r="A89" s="13">
        <v>84</v>
      </c>
      <c r="B89" s="13" t="s">
        <v>85</v>
      </c>
      <c r="C89" s="15"/>
      <c r="D89" s="15"/>
      <c r="E89" s="15"/>
      <c r="F89" s="13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3">
        <f t="shared" si="3"/>
        <v>0</v>
      </c>
      <c r="BA89" s="13">
        <v>49</v>
      </c>
      <c r="BB89" s="16">
        <f t="shared" si="4"/>
        <v>0</v>
      </c>
    </row>
    <row r="90" spans="1:54" x14ac:dyDescent="0.2">
      <c r="A90" s="17">
        <v>85</v>
      </c>
      <c r="B90" s="13" t="s">
        <v>86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3">
        <f t="shared" si="3"/>
        <v>0</v>
      </c>
      <c r="BA90" s="13">
        <v>49</v>
      </c>
      <c r="BB90" s="16">
        <f t="shared" si="4"/>
        <v>0</v>
      </c>
    </row>
    <row r="91" spans="1:54" x14ac:dyDescent="0.2">
      <c r="A91" s="13">
        <v>86</v>
      </c>
      <c r="B91" s="13" t="s">
        <v>87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3">
        <f t="shared" si="3"/>
        <v>0</v>
      </c>
      <c r="BA91" s="13">
        <v>49</v>
      </c>
      <c r="BB91" s="16">
        <f t="shared" si="4"/>
        <v>0</v>
      </c>
    </row>
    <row r="92" spans="1:54" x14ac:dyDescent="0.2">
      <c r="A92" s="13">
        <v>87</v>
      </c>
      <c r="B92" s="13" t="s">
        <v>88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3">
        <f t="shared" si="3"/>
        <v>0</v>
      </c>
      <c r="BA92" s="13">
        <v>49</v>
      </c>
      <c r="BB92" s="16">
        <f t="shared" si="4"/>
        <v>0</v>
      </c>
    </row>
    <row r="93" spans="1:54" x14ac:dyDescent="0.2">
      <c r="A93" s="13">
        <v>88</v>
      </c>
      <c r="B93" s="13" t="s">
        <v>89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3">
        <f t="shared" si="3"/>
        <v>0</v>
      </c>
      <c r="BA93" s="13">
        <v>49</v>
      </c>
      <c r="BB93" s="16">
        <f t="shared" si="4"/>
        <v>0</v>
      </c>
    </row>
    <row r="94" spans="1:54" x14ac:dyDescent="0.2">
      <c r="A94" s="13">
        <v>89</v>
      </c>
      <c r="B94" s="13" t="s">
        <v>90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3">
        <f t="shared" si="3"/>
        <v>0</v>
      </c>
      <c r="BA94" s="13">
        <v>49</v>
      </c>
      <c r="BB94" s="16">
        <f t="shared" si="4"/>
        <v>0</v>
      </c>
    </row>
    <row r="95" spans="1:54" x14ac:dyDescent="0.2">
      <c r="A95" s="13">
        <v>90</v>
      </c>
      <c r="B95" s="13" t="s">
        <v>91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3">
        <f t="shared" si="3"/>
        <v>0</v>
      </c>
      <c r="BA95" s="13">
        <v>49</v>
      </c>
      <c r="BB95" s="16">
        <f t="shared" si="4"/>
        <v>0</v>
      </c>
    </row>
    <row r="96" spans="1:54" x14ac:dyDescent="0.2">
      <c r="A96" s="13">
        <v>91</v>
      </c>
      <c r="B96" s="13" t="s">
        <v>92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 t="s">
        <v>2</v>
      </c>
      <c r="AT96" s="15"/>
      <c r="AU96" s="15"/>
      <c r="AV96" s="15" t="s">
        <v>2</v>
      </c>
      <c r="AW96" s="15"/>
      <c r="AX96" s="15"/>
      <c r="AY96" s="15"/>
      <c r="AZ96" s="13">
        <f t="shared" si="3"/>
        <v>2</v>
      </c>
      <c r="BA96" s="13">
        <v>49</v>
      </c>
      <c r="BB96" s="16">
        <f t="shared" si="4"/>
        <v>4.0816326530612242E-2</v>
      </c>
    </row>
    <row r="97" spans="1:54" x14ac:dyDescent="0.2">
      <c r="A97" s="13">
        <v>92</v>
      </c>
      <c r="B97" s="13" t="s">
        <v>93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3">
        <f t="shared" si="3"/>
        <v>0</v>
      </c>
      <c r="BA97" s="13">
        <v>49</v>
      </c>
      <c r="BB97" s="16">
        <f t="shared" si="4"/>
        <v>0</v>
      </c>
    </row>
    <row r="98" spans="1:54" x14ac:dyDescent="0.2">
      <c r="A98" s="13">
        <v>93</v>
      </c>
      <c r="B98" s="13" t="s">
        <v>94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3">
        <f t="shared" si="3"/>
        <v>0</v>
      </c>
      <c r="BA98" s="13">
        <v>49</v>
      </c>
      <c r="BB98" s="16">
        <f t="shared" si="4"/>
        <v>0</v>
      </c>
    </row>
    <row r="99" spans="1:54" x14ac:dyDescent="0.2">
      <c r="A99" s="13">
        <v>94</v>
      </c>
      <c r="B99" s="13" t="s">
        <v>95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3">
        <f t="shared" ref="AZ99:AZ109" si="5">COUNTIFS(C99:AY99,"X")</f>
        <v>0</v>
      </c>
      <c r="BA99" s="13">
        <v>49</v>
      </c>
      <c r="BB99" s="16">
        <f t="shared" si="4"/>
        <v>0</v>
      </c>
    </row>
    <row r="100" spans="1:54" x14ac:dyDescent="0.2">
      <c r="A100" s="13">
        <v>95</v>
      </c>
      <c r="B100" s="13" t="s">
        <v>96</v>
      </c>
      <c r="C100" s="15"/>
      <c r="D100" s="15"/>
      <c r="E100" s="15" t="s">
        <v>2</v>
      </c>
      <c r="F100" s="15"/>
      <c r="G100" s="15" t="s">
        <v>2</v>
      </c>
      <c r="H100" s="15"/>
      <c r="I100" s="15"/>
      <c r="J100" s="15"/>
      <c r="K100" s="15"/>
      <c r="L100" s="15" t="s">
        <v>2</v>
      </c>
      <c r="M100" s="15"/>
      <c r="N100" s="15" t="s">
        <v>2</v>
      </c>
      <c r="O100" s="15"/>
      <c r="P100" s="15"/>
      <c r="Q100" s="15"/>
      <c r="R100" s="15" t="s">
        <v>2</v>
      </c>
      <c r="S100" s="15"/>
      <c r="T100" s="15"/>
      <c r="U100" s="15" t="s">
        <v>2</v>
      </c>
      <c r="V100" s="15"/>
      <c r="W100" s="15"/>
      <c r="X100" s="15" t="s">
        <v>2</v>
      </c>
      <c r="Y100" s="15"/>
      <c r="Z100" s="15" t="s">
        <v>2</v>
      </c>
      <c r="AA100" s="15"/>
      <c r="AB100" s="15" t="s">
        <v>2</v>
      </c>
      <c r="AC100" s="15"/>
      <c r="AD100" s="15"/>
      <c r="AE100" s="15" t="s">
        <v>2</v>
      </c>
      <c r="AF100" s="15"/>
      <c r="AG100" s="15"/>
      <c r="AH100" s="15" t="s">
        <v>2</v>
      </c>
      <c r="AI100" s="15"/>
      <c r="AJ100" s="15" t="s">
        <v>2</v>
      </c>
      <c r="AK100" s="15" t="s">
        <v>2</v>
      </c>
      <c r="AL100" s="15" t="s">
        <v>2</v>
      </c>
      <c r="AM100" s="15"/>
      <c r="AN100" s="15"/>
      <c r="AO100" s="15"/>
      <c r="AP100" s="15"/>
      <c r="AQ100" s="15"/>
      <c r="AR100" s="15" t="s">
        <v>2</v>
      </c>
      <c r="AS100" s="15"/>
      <c r="AT100" s="15" t="s">
        <v>2</v>
      </c>
      <c r="AU100" s="15" t="s">
        <v>2</v>
      </c>
      <c r="AV100" s="15" t="s">
        <v>2</v>
      </c>
      <c r="AW100" s="15"/>
      <c r="AX100" s="15" t="s">
        <v>2</v>
      </c>
      <c r="AY100" s="15" t="s">
        <v>2</v>
      </c>
      <c r="AZ100" s="13">
        <f t="shared" si="5"/>
        <v>20</v>
      </c>
      <c r="BA100" s="13">
        <v>49</v>
      </c>
      <c r="BB100" s="16">
        <f t="shared" si="4"/>
        <v>0.40816326530612246</v>
      </c>
    </row>
    <row r="101" spans="1:54" x14ac:dyDescent="0.2">
      <c r="A101" s="13">
        <v>96</v>
      </c>
      <c r="B101" s="13" t="s">
        <v>97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3">
        <f t="shared" si="5"/>
        <v>0</v>
      </c>
      <c r="BA101" s="13">
        <v>49</v>
      </c>
      <c r="BB101" s="16">
        <f t="shared" si="4"/>
        <v>0</v>
      </c>
    </row>
    <row r="102" spans="1:54" x14ac:dyDescent="0.2">
      <c r="A102" s="13">
        <v>97</v>
      </c>
      <c r="B102" s="13" t="s">
        <v>98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3">
        <f t="shared" si="5"/>
        <v>0</v>
      </c>
      <c r="BA102" s="13">
        <v>49</v>
      </c>
      <c r="BB102" s="16">
        <f t="shared" si="4"/>
        <v>0</v>
      </c>
    </row>
    <row r="103" spans="1:54" x14ac:dyDescent="0.2">
      <c r="A103" s="13">
        <v>98</v>
      </c>
      <c r="B103" s="13" t="s">
        <v>99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3">
        <f t="shared" si="5"/>
        <v>0</v>
      </c>
      <c r="BA103" s="13">
        <v>49</v>
      </c>
      <c r="BB103" s="16">
        <f t="shared" si="4"/>
        <v>0</v>
      </c>
    </row>
    <row r="104" spans="1:54" x14ac:dyDescent="0.2">
      <c r="A104" s="13">
        <v>99</v>
      </c>
      <c r="B104" s="13" t="s">
        <v>113</v>
      </c>
      <c r="C104" s="15" t="s">
        <v>2</v>
      </c>
      <c r="D104" s="15" t="s">
        <v>2</v>
      </c>
      <c r="E104" s="15" t="s">
        <v>2</v>
      </c>
      <c r="F104" s="15" t="s">
        <v>2</v>
      </c>
      <c r="G104" s="15" t="s">
        <v>2</v>
      </c>
      <c r="H104" s="15" t="s">
        <v>2</v>
      </c>
      <c r="I104" s="15" t="s">
        <v>2</v>
      </c>
      <c r="J104" s="15" t="s">
        <v>2</v>
      </c>
      <c r="K104" s="15" t="s">
        <v>2</v>
      </c>
      <c r="L104" s="15" t="s">
        <v>2</v>
      </c>
      <c r="M104" s="15" t="s">
        <v>2</v>
      </c>
      <c r="N104" s="15" t="s">
        <v>2</v>
      </c>
      <c r="O104" s="15" t="s">
        <v>2</v>
      </c>
      <c r="P104" s="15" t="s">
        <v>2</v>
      </c>
      <c r="Q104" s="15" t="s">
        <v>2</v>
      </c>
      <c r="R104" s="15" t="s">
        <v>2</v>
      </c>
      <c r="S104" s="15" t="s">
        <v>2</v>
      </c>
      <c r="T104" s="15" t="s">
        <v>2</v>
      </c>
      <c r="U104" s="15" t="s">
        <v>2</v>
      </c>
      <c r="V104" s="15" t="s">
        <v>2</v>
      </c>
      <c r="W104" s="15"/>
      <c r="X104" s="15" t="s">
        <v>2</v>
      </c>
      <c r="Y104" s="15" t="s">
        <v>2</v>
      </c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 t="s">
        <v>2</v>
      </c>
      <c r="AQ104" s="15" t="s">
        <v>2</v>
      </c>
      <c r="AR104" s="15" t="s">
        <v>2</v>
      </c>
      <c r="AS104" s="15"/>
      <c r="AT104" s="15" t="s">
        <v>2</v>
      </c>
      <c r="AU104" s="15" t="s">
        <v>2</v>
      </c>
      <c r="AV104" s="15" t="s">
        <v>2</v>
      </c>
      <c r="AW104" s="15" t="s">
        <v>2</v>
      </c>
      <c r="AX104" s="15"/>
      <c r="AY104" s="15"/>
      <c r="AZ104" s="13">
        <f t="shared" si="5"/>
        <v>29</v>
      </c>
      <c r="BA104" s="13">
        <v>49</v>
      </c>
      <c r="BB104" s="16">
        <f t="shared" si="4"/>
        <v>0.59183673469387754</v>
      </c>
    </row>
    <row r="105" spans="1:54" x14ac:dyDescent="0.2">
      <c r="A105" s="13">
        <v>100</v>
      </c>
      <c r="B105" s="13" t="s">
        <v>100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3">
        <f t="shared" si="5"/>
        <v>0</v>
      </c>
      <c r="BA105" s="13">
        <v>49</v>
      </c>
      <c r="BB105" s="16">
        <f t="shared" si="4"/>
        <v>0</v>
      </c>
    </row>
    <row r="106" spans="1:54" x14ac:dyDescent="0.2">
      <c r="A106" s="13">
        <v>101</v>
      </c>
      <c r="B106" s="13" t="s">
        <v>101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3">
        <f t="shared" si="5"/>
        <v>0</v>
      </c>
      <c r="BA106" s="13">
        <v>49</v>
      </c>
      <c r="BB106" s="16">
        <f t="shared" si="4"/>
        <v>0</v>
      </c>
    </row>
    <row r="107" spans="1:54" x14ac:dyDescent="0.2">
      <c r="A107" s="13">
        <v>102</v>
      </c>
      <c r="B107" s="13" t="s">
        <v>139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3">
        <f t="shared" si="5"/>
        <v>0</v>
      </c>
      <c r="BA107" s="13">
        <v>49</v>
      </c>
      <c r="BB107" s="16">
        <f t="shared" si="4"/>
        <v>0</v>
      </c>
    </row>
    <row r="108" spans="1:54" x14ac:dyDescent="0.2">
      <c r="A108" s="13">
        <v>103</v>
      </c>
      <c r="B108" s="13" t="s">
        <v>102</v>
      </c>
      <c r="C108" s="15"/>
      <c r="D108" s="15"/>
      <c r="E108" s="15"/>
      <c r="F108" s="15"/>
      <c r="G108" s="15"/>
      <c r="H108" s="15"/>
      <c r="I108" s="15" t="s">
        <v>2</v>
      </c>
      <c r="J108" s="15"/>
      <c r="K108" s="15"/>
      <c r="L108" s="15"/>
      <c r="M108" s="15"/>
      <c r="N108" s="15"/>
      <c r="O108" s="15"/>
      <c r="P108" s="15" t="s">
        <v>2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 t="s">
        <v>2</v>
      </c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 t="s">
        <v>2</v>
      </c>
      <c r="AW108" s="15"/>
      <c r="AX108" s="15" t="s">
        <v>2</v>
      </c>
      <c r="AY108" s="15"/>
      <c r="AZ108" s="13">
        <f t="shared" si="5"/>
        <v>5</v>
      </c>
      <c r="BA108" s="13">
        <v>49</v>
      </c>
      <c r="BB108" s="16">
        <f t="shared" si="4"/>
        <v>0.10204081632653061</v>
      </c>
    </row>
    <row r="109" spans="1:54" x14ac:dyDescent="0.2">
      <c r="A109" s="13"/>
      <c r="B109" s="18" t="s">
        <v>154</v>
      </c>
      <c r="C109" s="15">
        <v>20</v>
      </c>
      <c r="D109" s="15">
        <v>21</v>
      </c>
      <c r="E109" s="15">
        <v>25</v>
      </c>
      <c r="F109" s="15">
        <v>27</v>
      </c>
      <c r="G109" s="15">
        <v>23</v>
      </c>
      <c r="H109" s="15">
        <v>24</v>
      </c>
      <c r="I109" s="15">
        <v>22</v>
      </c>
      <c r="J109" s="15">
        <v>22</v>
      </c>
      <c r="K109" s="15">
        <v>22</v>
      </c>
      <c r="L109" s="15">
        <v>25</v>
      </c>
      <c r="M109" s="15">
        <v>23</v>
      </c>
      <c r="N109" s="15">
        <v>26</v>
      </c>
      <c r="O109" s="15">
        <v>25</v>
      </c>
      <c r="P109" s="15">
        <v>21</v>
      </c>
      <c r="Q109" s="15">
        <v>21</v>
      </c>
      <c r="R109" s="15">
        <v>29</v>
      </c>
      <c r="S109" s="15">
        <v>25</v>
      </c>
      <c r="T109" s="15">
        <v>22</v>
      </c>
      <c r="U109" s="15">
        <v>27</v>
      </c>
      <c r="V109" s="15">
        <v>24</v>
      </c>
      <c r="W109" s="15">
        <v>18</v>
      </c>
      <c r="X109" s="15">
        <v>25</v>
      </c>
      <c r="Y109" s="15">
        <v>27</v>
      </c>
      <c r="Z109" s="15">
        <v>27</v>
      </c>
      <c r="AA109" s="15">
        <v>23</v>
      </c>
      <c r="AB109" s="15">
        <v>24</v>
      </c>
      <c r="AC109" s="15">
        <v>22</v>
      </c>
      <c r="AD109" s="15">
        <v>20</v>
      </c>
      <c r="AE109" s="15">
        <v>22</v>
      </c>
      <c r="AF109" s="15">
        <v>23</v>
      </c>
      <c r="AG109" s="15">
        <v>25</v>
      </c>
      <c r="AH109" s="15">
        <v>26</v>
      </c>
      <c r="AI109" s="15">
        <v>20</v>
      </c>
      <c r="AJ109" s="15">
        <v>21</v>
      </c>
      <c r="AK109" s="15">
        <v>23</v>
      </c>
      <c r="AL109" s="15">
        <v>22</v>
      </c>
      <c r="AM109" s="15">
        <v>25</v>
      </c>
      <c r="AN109" s="15">
        <v>20</v>
      </c>
      <c r="AO109" s="15">
        <v>27</v>
      </c>
      <c r="AP109" s="15">
        <v>22</v>
      </c>
      <c r="AQ109" s="15">
        <v>19</v>
      </c>
      <c r="AR109" s="15">
        <v>20</v>
      </c>
      <c r="AS109" s="15">
        <v>17</v>
      </c>
      <c r="AT109" s="15">
        <v>18</v>
      </c>
      <c r="AU109" s="15">
        <v>18</v>
      </c>
      <c r="AV109" s="15">
        <v>25</v>
      </c>
      <c r="AW109" s="15">
        <v>18</v>
      </c>
      <c r="AX109" s="15">
        <v>19</v>
      </c>
      <c r="AY109" s="15">
        <v>17</v>
      </c>
      <c r="AZ109" s="13">
        <f t="shared" si="5"/>
        <v>0</v>
      </c>
      <c r="BA109" s="13">
        <v>49</v>
      </c>
      <c r="BB109" s="16">
        <f t="shared" si="4"/>
        <v>0</v>
      </c>
    </row>
    <row r="110" spans="1:54" x14ac:dyDescent="0.2">
      <c r="A110" s="13"/>
      <c r="B110" s="13" t="s">
        <v>103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 t="s">
        <v>2</v>
      </c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 t="s">
        <v>2</v>
      </c>
      <c r="AT110" s="15"/>
      <c r="AU110" s="15"/>
      <c r="AV110" s="15"/>
      <c r="AW110" s="15"/>
      <c r="AX110" s="15"/>
      <c r="AY110" s="15"/>
      <c r="AZ110" s="13"/>
      <c r="BA110" s="13"/>
      <c r="BB110" s="16">
        <f>AZ110/48</f>
        <v>0</v>
      </c>
    </row>
    <row r="111" spans="1:54" x14ac:dyDescent="0.2">
      <c r="A111" s="13"/>
      <c r="B111" s="13" t="s">
        <v>104</v>
      </c>
      <c r="C111" s="15" t="s">
        <v>2</v>
      </c>
      <c r="D111" s="15" t="s">
        <v>2</v>
      </c>
      <c r="E111" s="15"/>
      <c r="F111" s="15" t="s">
        <v>2</v>
      </c>
      <c r="G111" s="15" t="s">
        <v>2</v>
      </c>
      <c r="H111" s="15" t="s">
        <v>2</v>
      </c>
      <c r="I111" s="15" t="s">
        <v>2</v>
      </c>
      <c r="J111" s="15"/>
      <c r="K111" s="15" t="s">
        <v>2</v>
      </c>
      <c r="L111" s="15"/>
      <c r="M111" s="15"/>
      <c r="N111" s="15" t="s">
        <v>2</v>
      </c>
      <c r="O111" s="15" t="s">
        <v>2</v>
      </c>
      <c r="P111" s="15" t="s">
        <v>2</v>
      </c>
      <c r="Q111" s="15"/>
      <c r="R111" s="15"/>
      <c r="S111" s="15" t="s">
        <v>2</v>
      </c>
      <c r="T111" s="15" t="s">
        <v>2</v>
      </c>
      <c r="U111" s="15"/>
      <c r="V111" s="15" t="s">
        <v>2</v>
      </c>
      <c r="W111" s="15"/>
      <c r="X111" s="15" t="s">
        <v>2</v>
      </c>
      <c r="Y111" s="15" t="s">
        <v>2</v>
      </c>
      <c r="Z111" s="15" t="s">
        <v>2</v>
      </c>
      <c r="AA111" s="15" t="s">
        <v>2</v>
      </c>
      <c r="AB111" s="15" t="s">
        <v>2</v>
      </c>
      <c r="AC111" s="15" t="s">
        <v>2</v>
      </c>
      <c r="AD111" s="15" t="s">
        <v>2</v>
      </c>
      <c r="AE111" s="15" t="s">
        <v>2</v>
      </c>
      <c r="AF111" s="15" t="s">
        <v>2</v>
      </c>
      <c r="AG111" s="15" t="s">
        <v>2</v>
      </c>
      <c r="AH111" s="15" t="s">
        <v>2</v>
      </c>
      <c r="AI111" s="15" t="s">
        <v>2</v>
      </c>
      <c r="AJ111" s="15" t="s">
        <v>2</v>
      </c>
      <c r="AK111" s="15"/>
      <c r="AL111" s="15" t="s">
        <v>2</v>
      </c>
      <c r="AM111" s="15" t="s">
        <v>2</v>
      </c>
      <c r="AN111" s="15" t="s">
        <v>2</v>
      </c>
      <c r="AO111" s="15"/>
      <c r="AP111" s="15" t="s">
        <v>2</v>
      </c>
      <c r="AQ111" s="15" t="s">
        <v>2</v>
      </c>
      <c r="AR111" s="15" t="s">
        <v>2</v>
      </c>
      <c r="AS111" s="15" t="s">
        <v>2</v>
      </c>
      <c r="AT111" s="15" t="s">
        <v>2</v>
      </c>
      <c r="AU111" s="15"/>
      <c r="AV111" s="15" t="s">
        <v>2</v>
      </c>
      <c r="AW111" s="15" t="s">
        <v>2</v>
      </c>
      <c r="AX111" s="15" t="s">
        <v>2</v>
      </c>
      <c r="AY111" s="15"/>
      <c r="AZ111" s="13"/>
      <c r="BA111" s="13"/>
      <c r="BB111" s="16"/>
    </row>
    <row r="112" spans="1:54" x14ac:dyDescent="0.2">
      <c r="A112" s="13"/>
      <c r="B112" s="13" t="s">
        <v>105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3"/>
      <c r="BA112" s="13"/>
      <c r="BB112" s="16"/>
    </row>
    <row r="113" spans="1:54" x14ac:dyDescent="0.2">
      <c r="A113" s="13"/>
      <c r="B113" s="13" t="s">
        <v>106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3"/>
      <c r="BA113" s="13"/>
      <c r="BB113" s="16"/>
    </row>
    <row r="114" spans="1:54" x14ac:dyDescent="0.2">
      <c r="A114" s="13"/>
      <c r="B114" s="13" t="s">
        <v>107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3"/>
      <c r="BA114" s="13"/>
      <c r="BB114" s="16"/>
    </row>
    <row r="115" spans="1:54" x14ac:dyDescent="0.2">
      <c r="A115" s="13"/>
      <c r="B115" s="13" t="s">
        <v>108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 t="s">
        <v>2</v>
      </c>
      <c r="AQ115" s="15"/>
      <c r="AR115" s="15"/>
      <c r="AS115" s="15"/>
      <c r="AT115" s="15"/>
      <c r="AU115" s="15"/>
      <c r="AV115" s="15"/>
      <c r="AW115" s="15"/>
      <c r="AX115" s="15"/>
      <c r="AY115" s="15"/>
      <c r="AZ115" s="13"/>
      <c r="BA115" s="13"/>
      <c r="BB115" s="16"/>
    </row>
    <row r="116" spans="1:54" x14ac:dyDescent="0.2">
      <c r="A116" s="13"/>
      <c r="B116" s="13" t="s">
        <v>140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3"/>
      <c r="BA116" s="13"/>
      <c r="BB116" s="16"/>
    </row>
    <row r="117" spans="1:54" x14ac:dyDescent="0.2">
      <c r="A117" s="13"/>
      <c r="B117" s="13" t="s">
        <v>109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 t="s">
        <v>2</v>
      </c>
      <c r="AH117" s="15"/>
      <c r="AI117" s="15" t="s">
        <v>2</v>
      </c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3"/>
      <c r="BA117" s="13"/>
      <c r="BB117" s="16"/>
    </row>
    <row r="118" spans="1:54" x14ac:dyDescent="0.2">
      <c r="A118" s="13"/>
      <c r="B118" s="13" t="s">
        <v>115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3"/>
      <c r="BA118" s="13"/>
      <c r="BB118" s="16"/>
    </row>
    <row r="119" spans="1:54" x14ac:dyDescent="0.2">
      <c r="A119" s="13"/>
      <c r="B119" s="13" t="s">
        <v>110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5"/>
      <c r="AV119" s="15"/>
      <c r="AW119" s="15"/>
      <c r="AX119" s="15"/>
      <c r="AY119" s="15"/>
      <c r="AZ119" s="13"/>
      <c r="BA119" s="13"/>
      <c r="BB119" s="16"/>
    </row>
    <row r="120" spans="1:54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5"/>
      <c r="AV120" s="15"/>
      <c r="AW120" s="15"/>
      <c r="AX120" s="15"/>
      <c r="AY120" s="15"/>
      <c r="AZ120" s="13"/>
      <c r="BA120" s="13"/>
      <c r="BB120" s="16"/>
    </row>
    <row r="121" spans="1:54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6"/>
    </row>
    <row r="122" spans="1:54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1:54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1:54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1:54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1:54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1:54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1:54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1:54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1:54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1:54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</sheetData>
  <mergeCells count="1">
    <mergeCell ref="A1:AY1"/>
  </mergeCells>
  <phoneticPr fontId="1" type="noConversion"/>
  <pageMargins left="0.7" right="0.7" top="0.75" bottom="0.75" header="0.3" footer="0.3"/>
  <pageSetup paperSize="9"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zoomScaleNormal="100" workbookViewId="0">
      <selection sqref="A1:M1"/>
    </sheetView>
  </sheetViews>
  <sheetFormatPr baseColWidth="10" defaultColWidth="9" defaultRowHeight="20" customHeight="1" x14ac:dyDescent="0.2"/>
  <cols>
    <col min="1" max="1" width="27" style="2" customWidth="1"/>
    <col min="2" max="13" width="9.83203125" style="2" customWidth="1"/>
    <col min="14" max="16384" width="9" style="2"/>
  </cols>
  <sheetData>
    <row r="1" spans="1:13" ht="20" customHeight="1" x14ac:dyDescent="0.2">
      <c r="A1" s="41" t="s">
        <v>150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0" customHeight="1" x14ac:dyDescent="0.2">
      <c r="A2" s="20" t="s">
        <v>122</v>
      </c>
      <c r="B2" s="24" t="s">
        <v>142</v>
      </c>
      <c r="C2" s="24" t="s">
        <v>143</v>
      </c>
      <c r="D2" s="24" t="s">
        <v>123</v>
      </c>
      <c r="E2" s="24" t="s">
        <v>124</v>
      </c>
      <c r="F2" s="24" t="s">
        <v>125</v>
      </c>
      <c r="G2" s="24" t="s">
        <v>126</v>
      </c>
      <c r="H2" s="24" t="s">
        <v>127</v>
      </c>
      <c r="I2" s="24" t="s">
        <v>144</v>
      </c>
      <c r="J2" s="24" t="s">
        <v>145</v>
      </c>
      <c r="K2" s="24" t="s">
        <v>146</v>
      </c>
      <c r="L2" s="24" t="s">
        <v>147</v>
      </c>
      <c r="M2" s="24" t="s">
        <v>148</v>
      </c>
    </row>
    <row r="3" spans="1:13" ht="20" customHeight="1" x14ac:dyDescent="0.2">
      <c r="A3" s="25" t="s">
        <v>3</v>
      </c>
      <c r="B3" s="21">
        <v>3</v>
      </c>
      <c r="C3" s="21">
        <v>3</v>
      </c>
      <c r="D3" s="21">
        <v>2</v>
      </c>
      <c r="E3" s="21">
        <v>2</v>
      </c>
      <c r="F3" s="21">
        <v>2</v>
      </c>
      <c r="G3" s="21">
        <v>2</v>
      </c>
      <c r="H3" s="21">
        <v>4</v>
      </c>
      <c r="I3" s="21">
        <v>3</v>
      </c>
      <c r="J3" s="21">
        <v>4</v>
      </c>
      <c r="K3" s="21">
        <v>3</v>
      </c>
      <c r="L3" s="21">
        <v>1</v>
      </c>
      <c r="M3" s="21">
        <v>0</v>
      </c>
    </row>
    <row r="4" spans="1:13" ht="20" customHeight="1" x14ac:dyDescent="0.2">
      <c r="A4" s="25" t="s">
        <v>14</v>
      </c>
      <c r="B4" s="21">
        <v>20</v>
      </c>
      <c r="C4" s="21">
        <v>47</v>
      </c>
      <c r="D4" s="21">
        <v>31</v>
      </c>
      <c r="E4" s="21">
        <v>18</v>
      </c>
      <c r="F4" s="21">
        <v>6</v>
      </c>
      <c r="G4" s="21">
        <v>5</v>
      </c>
      <c r="H4" s="21">
        <v>13</v>
      </c>
      <c r="I4" s="21">
        <v>14</v>
      </c>
      <c r="J4" s="21">
        <v>9</v>
      </c>
      <c r="K4" s="21">
        <v>7</v>
      </c>
      <c r="L4" s="21">
        <v>5</v>
      </c>
      <c r="M4" s="21">
        <v>25</v>
      </c>
    </row>
    <row r="5" spans="1:13" ht="20" customHeight="1" x14ac:dyDescent="0.2">
      <c r="A5" s="25" t="s">
        <v>17</v>
      </c>
      <c r="B5" s="21">
        <v>20</v>
      </c>
      <c r="C5" s="21">
        <v>19</v>
      </c>
      <c r="D5" s="21">
        <v>14</v>
      </c>
      <c r="E5" s="21">
        <v>22</v>
      </c>
      <c r="F5" s="21">
        <v>6</v>
      </c>
      <c r="G5" s="21">
        <v>4</v>
      </c>
      <c r="H5" s="21">
        <v>2</v>
      </c>
      <c r="I5" s="21">
        <v>4</v>
      </c>
      <c r="J5" s="21">
        <v>0</v>
      </c>
      <c r="K5" s="21">
        <v>0</v>
      </c>
      <c r="L5" s="21">
        <v>0</v>
      </c>
      <c r="M5" s="21">
        <v>0</v>
      </c>
    </row>
    <row r="6" spans="1:13" ht="20" customHeight="1" x14ac:dyDescent="0.2">
      <c r="A6" s="25" t="s">
        <v>27</v>
      </c>
      <c r="B6" s="21">
        <v>49</v>
      </c>
      <c r="C6" s="21">
        <v>38</v>
      </c>
      <c r="D6" s="21">
        <v>25</v>
      </c>
      <c r="E6" s="21">
        <v>27</v>
      </c>
      <c r="F6" s="21">
        <v>22</v>
      </c>
      <c r="G6" s="21">
        <v>45</v>
      </c>
      <c r="H6" s="21">
        <v>36</v>
      </c>
      <c r="I6" s="21">
        <v>47</v>
      </c>
      <c r="J6" s="21">
        <v>41</v>
      </c>
      <c r="K6" s="21">
        <v>50</v>
      </c>
      <c r="L6" s="21">
        <v>10</v>
      </c>
      <c r="M6" s="21">
        <v>12</v>
      </c>
    </row>
    <row r="7" spans="1:13" ht="20" customHeight="1" x14ac:dyDescent="0.2">
      <c r="A7" s="25" t="s">
        <v>128</v>
      </c>
      <c r="B7" s="21">
        <v>5</v>
      </c>
      <c r="C7" s="21">
        <v>2</v>
      </c>
      <c r="D7" s="21">
        <v>1</v>
      </c>
      <c r="E7" s="21">
        <v>2</v>
      </c>
      <c r="F7" s="21">
        <v>2</v>
      </c>
      <c r="G7" s="21">
        <v>3</v>
      </c>
      <c r="H7" s="21">
        <v>3</v>
      </c>
      <c r="I7" s="21">
        <v>3</v>
      </c>
      <c r="J7" s="21">
        <v>10</v>
      </c>
      <c r="K7" s="21">
        <v>9</v>
      </c>
      <c r="L7" s="21">
        <v>5</v>
      </c>
      <c r="M7" s="21">
        <v>5</v>
      </c>
    </row>
    <row r="8" spans="1:13" ht="20" customHeight="1" x14ac:dyDescent="0.2">
      <c r="A8" s="25" t="s">
        <v>31</v>
      </c>
      <c r="B8" s="21">
        <v>5</v>
      </c>
      <c r="C8" s="21">
        <v>3</v>
      </c>
      <c r="D8" s="21">
        <v>2</v>
      </c>
      <c r="E8" s="21">
        <v>3</v>
      </c>
      <c r="F8" s="21">
        <v>1</v>
      </c>
      <c r="G8" s="21">
        <v>6</v>
      </c>
      <c r="H8" s="21">
        <v>22</v>
      </c>
      <c r="I8" s="21">
        <v>36</v>
      </c>
      <c r="J8" s="21">
        <v>10</v>
      </c>
      <c r="K8" s="21">
        <v>1</v>
      </c>
      <c r="L8" s="21">
        <v>3</v>
      </c>
      <c r="M8" s="21">
        <v>2</v>
      </c>
    </row>
    <row r="9" spans="1:13" ht="20" customHeight="1" x14ac:dyDescent="0.2">
      <c r="A9" s="25" t="s">
        <v>28</v>
      </c>
      <c r="B9" s="21">
        <v>3</v>
      </c>
      <c r="C9" s="21">
        <v>3</v>
      </c>
      <c r="D9" s="21">
        <v>2</v>
      </c>
      <c r="E9" s="21">
        <v>1</v>
      </c>
      <c r="F9" s="21" t="s">
        <v>129</v>
      </c>
      <c r="G9" s="21">
        <v>4</v>
      </c>
      <c r="H9" s="21">
        <v>2</v>
      </c>
      <c r="I9" s="21">
        <v>3</v>
      </c>
      <c r="J9" s="21">
        <v>4</v>
      </c>
      <c r="K9" s="21">
        <v>2</v>
      </c>
      <c r="L9" s="21">
        <v>0</v>
      </c>
      <c r="M9" s="21">
        <v>2</v>
      </c>
    </row>
    <row r="10" spans="1:13" ht="20" customHeight="1" x14ac:dyDescent="0.2">
      <c r="A10" s="25" t="s">
        <v>11</v>
      </c>
      <c r="B10" s="21"/>
      <c r="C10" s="21"/>
      <c r="D10" s="21"/>
      <c r="E10" s="21"/>
      <c r="F10" s="21"/>
      <c r="G10" s="21"/>
      <c r="H10" s="21"/>
      <c r="I10" s="21"/>
      <c r="J10" s="21"/>
      <c r="K10" s="21">
        <v>2</v>
      </c>
      <c r="L10" s="21"/>
      <c r="M10" s="21">
        <v>2</v>
      </c>
    </row>
    <row r="11" spans="1:13" ht="20" customHeight="1" x14ac:dyDescent="0.2">
      <c r="A11" s="25" t="s">
        <v>37</v>
      </c>
      <c r="B11" s="21">
        <v>41</v>
      </c>
      <c r="C11" s="21">
        <v>51</v>
      </c>
      <c r="D11" s="21">
        <v>7</v>
      </c>
      <c r="E11" s="21">
        <v>5</v>
      </c>
      <c r="F11" s="21">
        <v>8</v>
      </c>
      <c r="G11" s="21">
        <v>14</v>
      </c>
      <c r="H11" s="21">
        <v>20</v>
      </c>
      <c r="I11" s="21">
        <v>53</v>
      </c>
      <c r="J11" s="21">
        <v>30</v>
      </c>
      <c r="K11" s="21">
        <v>40</v>
      </c>
      <c r="L11" s="21">
        <v>19</v>
      </c>
      <c r="M11" s="21">
        <v>86</v>
      </c>
    </row>
    <row r="12" spans="1:13" ht="20" customHeight="1" x14ac:dyDescent="0.2">
      <c r="A12" s="25" t="s">
        <v>5</v>
      </c>
      <c r="B12" s="21">
        <v>15</v>
      </c>
      <c r="C12" s="21">
        <v>6</v>
      </c>
      <c r="D12" s="21">
        <v>5</v>
      </c>
      <c r="E12" s="21">
        <v>5</v>
      </c>
      <c r="F12" s="21">
        <v>4</v>
      </c>
      <c r="G12" s="21">
        <v>4</v>
      </c>
      <c r="H12" s="21">
        <v>6</v>
      </c>
      <c r="I12" s="21">
        <v>5</v>
      </c>
      <c r="J12" s="21">
        <v>6</v>
      </c>
      <c r="K12" s="21">
        <v>10</v>
      </c>
      <c r="L12" s="21">
        <v>6</v>
      </c>
      <c r="M12" s="21">
        <v>8</v>
      </c>
    </row>
    <row r="13" spans="1:13" ht="20" customHeight="1" x14ac:dyDescent="0.2">
      <c r="A13" s="25" t="s">
        <v>41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20" customHeight="1" x14ac:dyDescent="0.2">
      <c r="A14" s="25" t="s">
        <v>19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20" customHeight="1" x14ac:dyDescent="0.2">
      <c r="A15" s="25" t="s">
        <v>10</v>
      </c>
      <c r="B15" s="21"/>
      <c r="C15" s="21"/>
      <c r="D15" s="21">
        <v>2</v>
      </c>
      <c r="E15" s="21">
        <v>2</v>
      </c>
      <c r="F15" s="21"/>
      <c r="G15" s="21">
        <v>3</v>
      </c>
      <c r="H15" s="21">
        <v>3</v>
      </c>
      <c r="I15" s="21">
        <v>3</v>
      </c>
      <c r="J15" s="21"/>
      <c r="K15" s="21"/>
      <c r="L15" s="21"/>
      <c r="M15" s="21"/>
    </row>
    <row r="16" spans="1:13" ht="20" customHeight="1" x14ac:dyDescent="0.2">
      <c r="A16" s="25" t="s">
        <v>6</v>
      </c>
      <c r="B16" s="21">
        <v>33</v>
      </c>
      <c r="C16" s="21">
        <v>34</v>
      </c>
      <c r="D16" s="21">
        <v>19</v>
      </c>
      <c r="E16" s="21">
        <v>24</v>
      </c>
      <c r="F16" s="21">
        <v>18</v>
      </c>
      <c r="G16" s="21">
        <v>71</v>
      </c>
      <c r="H16" s="21">
        <v>86</v>
      </c>
      <c r="I16" s="21">
        <v>72</v>
      </c>
      <c r="J16" s="21" t="s">
        <v>130</v>
      </c>
      <c r="K16" s="21">
        <v>69</v>
      </c>
      <c r="L16" s="21">
        <v>46</v>
      </c>
      <c r="M16" s="21">
        <v>104</v>
      </c>
    </row>
    <row r="17" spans="1:13" ht="20" customHeight="1" x14ac:dyDescent="0.2">
      <c r="A17" s="25" t="s">
        <v>121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20" customHeight="1" x14ac:dyDescent="0.2">
      <c r="A18" s="25" t="s">
        <v>15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20" customHeight="1" x14ac:dyDescent="0.2">
      <c r="A19" s="25" t="s">
        <v>131</v>
      </c>
      <c r="B19" s="21"/>
      <c r="C19" s="21"/>
      <c r="D19" s="21"/>
      <c r="E19" s="21">
        <v>1</v>
      </c>
      <c r="F19" s="21">
        <v>2</v>
      </c>
      <c r="G19" s="21">
        <v>1</v>
      </c>
      <c r="H19" s="21"/>
      <c r="I19" s="21"/>
      <c r="J19" s="21"/>
      <c r="K19" s="21"/>
      <c r="L19" s="21"/>
      <c r="M19" s="21"/>
    </row>
    <row r="20" spans="1:13" ht="20" customHeight="1" x14ac:dyDescent="0.2">
      <c r="A20" s="25" t="s">
        <v>44</v>
      </c>
      <c r="B20" s="21"/>
      <c r="C20" s="21"/>
      <c r="D20" s="21"/>
      <c r="E20" s="21"/>
      <c r="F20" s="21" t="s">
        <v>132</v>
      </c>
      <c r="G20" s="21"/>
      <c r="H20" s="21"/>
      <c r="I20" s="21" t="s">
        <v>132</v>
      </c>
      <c r="J20" s="21"/>
      <c r="K20" s="21"/>
      <c r="L20" s="21"/>
      <c r="M20" s="21"/>
    </row>
    <row r="21" spans="1:13" ht="20" customHeight="1" x14ac:dyDescent="0.2">
      <c r="A21" s="25" t="s">
        <v>43</v>
      </c>
      <c r="B21" s="21"/>
      <c r="C21" s="21"/>
      <c r="D21" s="21"/>
      <c r="E21" s="21"/>
      <c r="F21" s="21"/>
      <c r="G21" s="21"/>
      <c r="H21" s="21"/>
      <c r="I21" s="21" t="s">
        <v>132</v>
      </c>
      <c r="J21" s="21"/>
      <c r="K21" s="21"/>
      <c r="L21" s="21"/>
      <c r="M21" s="21"/>
    </row>
    <row r="22" spans="1:13" ht="20" customHeight="1" x14ac:dyDescent="0.2">
      <c r="A22" s="25" t="s">
        <v>40</v>
      </c>
      <c r="B22" s="21"/>
      <c r="C22" s="21"/>
      <c r="D22" s="21"/>
      <c r="E22" s="21"/>
      <c r="F22" s="21"/>
      <c r="G22" s="21">
        <v>1</v>
      </c>
      <c r="H22" s="21"/>
      <c r="I22" s="21"/>
      <c r="J22" s="21"/>
      <c r="K22" s="21"/>
      <c r="L22" s="21"/>
      <c r="M22" s="21"/>
    </row>
    <row r="23" spans="1:13" ht="20" customHeight="1" x14ac:dyDescent="0.2">
      <c r="A23" s="25" t="s">
        <v>42</v>
      </c>
      <c r="B23" s="21"/>
      <c r="C23" s="21"/>
      <c r="D23" s="21"/>
      <c r="E23" s="21" t="s">
        <v>132</v>
      </c>
      <c r="F23" s="21"/>
      <c r="G23" s="21"/>
      <c r="H23" s="21"/>
      <c r="I23" s="21"/>
      <c r="J23" s="21"/>
      <c r="K23" s="21"/>
      <c r="L23" s="21"/>
      <c r="M23" s="21"/>
    </row>
    <row r="24" spans="1:13" ht="20" customHeight="1" x14ac:dyDescent="0.2">
      <c r="A24" s="25" t="s">
        <v>133</v>
      </c>
      <c r="B24" s="21">
        <v>5</v>
      </c>
      <c r="C24" s="21">
        <v>1</v>
      </c>
      <c r="D24" s="21">
        <v>2</v>
      </c>
      <c r="E24" s="21">
        <v>4</v>
      </c>
      <c r="F24" s="21">
        <v>3</v>
      </c>
      <c r="G24" s="21">
        <v>3</v>
      </c>
      <c r="H24" s="21">
        <v>2</v>
      </c>
      <c r="I24" s="21">
        <v>8</v>
      </c>
      <c r="J24" s="21">
        <v>4</v>
      </c>
      <c r="K24" s="21">
        <v>3</v>
      </c>
      <c r="L24" s="21">
        <v>9</v>
      </c>
      <c r="M24" s="21">
        <v>3</v>
      </c>
    </row>
    <row r="25" spans="1:13" ht="20" customHeight="1" x14ac:dyDescent="0.2">
      <c r="A25" s="25" t="s">
        <v>4</v>
      </c>
      <c r="B25" s="21">
        <v>1</v>
      </c>
      <c r="C25" s="21">
        <v>1</v>
      </c>
      <c r="D25" s="21">
        <v>2</v>
      </c>
      <c r="E25" s="21">
        <v>2</v>
      </c>
      <c r="F25" s="21">
        <v>1</v>
      </c>
      <c r="G25" s="21">
        <v>1</v>
      </c>
      <c r="H25" s="21"/>
      <c r="I25" s="21">
        <v>1</v>
      </c>
      <c r="J25" s="21">
        <v>2</v>
      </c>
      <c r="K25" s="21">
        <v>2</v>
      </c>
      <c r="L25" s="21">
        <v>1</v>
      </c>
      <c r="M25" s="21"/>
    </row>
    <row r="26" spans="1:13" ht="20" customHeight="1" x14ac:dyDescent="0.2">
      <c r="A26" s="25" t="s">
        <v>96</v>
      </c>
      <c r="B26" s="21">
        <v>1</v>
      </c>
      <c r="C26" s="21">
        <v>1</v>
      </c>
      <c r="D26" s="21">
        <v>1</v>
      </c>
      <c r="E26" s="21">
        <v>2</v>
      </c>
      <c r="F26" s="21">
        <v>3</v>
      </c>
      <c r="G26" s="21">
        <v>1</v>
      </c>
      <c r="H26" s="21">
        <v>2</v>
      </c>
      <c r="I26" s="21">
        <v>4</v>
      </c>
      <c r="J26" s="21">
        <v>4</v>
      </c>
      <c r="K26" s="21">
        <v>2</v>
      </c>
      <c r="L26" s="21">
        <v>2</v>
      </c>
      <c r="M26" s="21">
        <v>1</v>
      </c>
    </row>
    <row r="27" spans="1:13" ht="20" customHeight="1" x14ac:dyDescent="0.2">
      <c r="A27" s="25" t="s">
        <v>1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3" ht="20" customHeight="1" x14ac:dyDescent="0.2">
      <c r="A28" s="25" t="s">
        <v>58</v>
      </c>
      <c r="B28" s="21"/>
      <c r="C28" s="21"/>
      <c r="D28" s="21"/>
      <c r="E28" s="21"/>
      <c r="F28" s="21">
        <v>1</v>
      </c>
      <c r="G28" s="21"/>
      <c r="H28" s="21"/>
      <c r="I28" s="21"/>
      <c r="J28" s="21"/>
      <c r="K28" s="21"/>
      <c r="L28" s="21"/>
      <c r="M28" s="21"/>
    </row>
    <row r="29" spans="1:13" ht="20" customHeight="1" x14ac:dyDescent="0.2">
      <c r="A29" s="25" t="s">
        <v>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ht="20" customHeight="1" x14ac:dyDescent="0.2">
      <c r="A30" s="25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20" customHeight="1" x14ac:dyDescent="0.2">
      <c r="A31" s="25" t="s">
        <v>60</v>
      </c>
      <c r="B31" s="21"/>
      <c r="C31" s="21"/>
      <c r="D31" s="21">
        <v>2</v>
      </c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20" customHeight="1" x14ac:dyDescent="0.2">
      <c r="A32" s="25" t="s">
        <v>134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ht="20" customHeight="1" x14ac:dyDescent="0.2">
      <c r="A33" s="25" t="s">
        <v>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ht="20" customHeight="1" x14ac:dyDescent="0.2">
      <c r="A34" s="25" t="s">
        <v>35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ht="20" customHeight="1" x14ac:dyDescent="0.2">
      <c r="A35" s="25" t="s">
        <v>24</v>
      </c>
      <c r="B35" s="21">
        <v>2</v>
      </c>
      <c r="C35" s="21">
        <v>3</v>
      </c>
      <c r="D35" s="21">
        <v>2</v>
      </c>
      <c r="E35" s="21">
        <v>2</v>
      </c>
      <c r="F35" s="21">
        <v>2</v>
      </c>
      <c r="G35" s="21">
        <v>8</v>
      </c>
      <c r="H35" s="21">
        <v>14</v>
      </c>
      <c r="I35" s="21">
        <v>8</v>
      </c>
      <c r="J35" s="21">
        <v>3</v>
      </c>
      <c r="K35" s="21"/>
      <c r="L35" s="21"/>
      <c r="M35" s="21">
        <v>2</v>
      </c>
    </row>
    <row r="36" spans="1:13" ht="20" customHeight="1" x14ac:dyDescent="0.2">
      <c r="A36" s="25" t="s">
        <v>16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20" customHeight="1" x14ac:dyDescent="0.2">
      <c r="A37" s="25" t="s">
        <v>86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20" customHeight="1" x14ac:dyDescent="0.2">
      <c r="A38" s="25" t="s">
        <v>71</v>
      </c>
      <c r="B38" s="21">
        <v>4</v>
      </c>
      <c r="C38" s="21">
        <v>12</v>
      </c>
      <c r="D38" s="21">
        <v>8</v>
      </c>
      <c r="E38" s="21">
        <v>3</v>
      </c>
      <c r="F38" s="21">
        <v>9</v>
      </c>
      <c r="G38" s="21">
        <v>8</v>
      </c>
      <c r="H38" s="21">
        <v>10</v>
      </c>
      <c r="I38" s="21">
        <v>5</v>
      </c>
      <c r="J38" s="21">
        <v>2</v>
      </c>
      <c r="K38" s="21">
        <v>2</v>
      </c>
      <c r="L38" s="21"/>
      <c r="M38" s="21"/>
    </row>
    <row r="39" spans="1:13" ht="20" customHeight="1" x14ac:dyDescent="0.2">
      <c r="A39" s="25" t="s">
        <v>12</v>
      </c>
      <c r="B39" s="21"/>
      <c r="C39" s="21"/>
      <c r="D39" s="21"/>
      <c r="E39" s="21"/>
      <c r="F39" s="21"/>
      <c r="G39" s="21">
        <v>1</v>
      </c>
      <c r="H39" s="21"/>
      <c r="I39" s="21"/>
      <c r="J39" s="21"/>
      <c r="K39" s="21"/>
      <c r="L39" s="21"/>
      <c r="M39" s="21"/>
    </row>
    <row r="40" spans="1:13" ht="20" customHeight="1" x14ac:dyDescent="0.2">
      <c r="A40" s="25" t="s">
        <v>25</v>
      </c>
      <c r="B40" s="21">
        <v>1</v>
      </c>
      <c r="C40" s="21"/>
      <c r="D40" s="21">
        <v>2</v>
      </c>
      <c r="E40" s="21">
        <v>3</v>
      </c>
      <c r="F40" s="21">
        <v>2</v>
      </c>
      <c r="G40" s="21"/>
      <c r="H40" s="21"/>
      <c r="I40" s="21"/>
      <c r="J40" s="21"/>
      <c r="K40" s="21"/>
      <c r="L40" s="21">
        <v>6</v>
      </c>
      <c r="M40" s="21">
        <v>8</v>
      </c>
    </row>
    <row r="41" spans="1:13" ht="20" customHeight="1" x14ac:dyDescent="0.2">
      <c r="A41" s="26" t="s">
        <v>78</v>
      </c>
      <c r="B41" s="21">
        <v>1</v>
      </c>
      <c r="C41" s="21"/>
      <c r="D41" s="21"/>
      <c r="E41" s="21"/>
      <c r="F41" s="21"/>
      <c r="G41" s="21"/>
      <c r="H41" s="21">
        <v>1</v>
      </c>
      <c r="I41" s="21"/>
      <c r="J41" s="21"/>
      <c r="K41" s="21"/>
      <c r="L41" s="21"/>
      <c r="M41" s="21"/>
    </row>
    <row r="42" spans="1:13" ht="20" customHeight="1" x14ac:dyDescent="0.2">
      <c r="A42" s="27" t="s">
        <v>85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3"/>
      <c r="M42" s="22"/>
    </row>
    <row r="49" spans="15:15" ht="20" customHeight="1" x14ac:dyDescent="0.2">
      <c r="O49" s="10"/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CF4D-0CD2-D24B-A718-EE693E834C81}">
  <dimension ref="A1:AZ3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AZ1"/>
    </sheetView>
  </sheetViews>
  <sheetFormatPr baseColWidth="10" defaultRowHeight="20" x14ac:dyDescent="0.2"/>
  <cols>
    <col min="1" max="1" width="4.83203125" style="2" customWidth="1"/>
    <col min="2" max="2" width="34.33203125" style="2" customWidth="1"/>
    <col min="3" max="52" width="4.83203125" style="2" customWidth="1"/>
    <col min="53" max="203" width="8.83203125" style="2" customWidth="1"/>
    <col min="204" max="205" width="4" style="2" customWidth="1"/>
    <col min="206" max="206" width="27.1640625" style="2" customWidth="1"/>
    <col min="207" max="223" width="3.83203125" style="2" customWidth="1"/>
    <col min="224" max="224" width="4.5" style="2" customWidth="1"/>
    <col min="225" max="229" width="3.83203125" style="2" customWidth="1"/>
    <col min="230" max="230" width="3.5" style="2" customWidth="1"/>
    <col min="231" max="304" width="3.83203125" style="2" customWidth="1"/>
    <col min="305" max="305" width="8.83203125" style="2" customWidth="1"/>
    <col min="306" max="306" width="12" style="2" customWidth="1"/>
    <col min="307" max="459" width="8.83203125" style="2" customWidth="1"/>
    <col min="460" max="461" width="4" style="2" customWidth="1"/>
    <col min="462" max="462" width="27.1640625" style="2" customWidth="1"/>
    <col min="463" max="479" width="3.83203125" style="2" customWidth="1"/>
    <col min="480" max="480" width="4.5" style="2" customWidth="1"/>
    <col min="481" max="485" width="3.83203125" style="2" customWidth="1"/>
    <col min="486" max="486" width="3.5" style="2" customWidth="1"/>
    <col min="487" max="560" width="3.83203125" style="2" customWidth="1"/>
    <col min="561" max="561" width="8.83203125" style="2" customWidth="1"/>
    <col min="562" max="562" width="12" style="2" customWidth="1"/>
    <col min="563" max="715" width="8.83203125" style="2" customWidth="1"/>
    <col min="716" max="717" width="4" style="2" customWidth="1"/>
    <col min="718" max="718" width="27.1640625" style="2" customWidth="1"/>
    <col min="719" max="735" width="3.83203125" style="2" customWidth="1"/>
    <col min="736" max="736" width="4.5" style="2" customWidth="1"/>
    <col min="737" max="741" width="3.83203125" style="2" customWidth="1"/>
    <col min="742" max="742" width="3.5" style="2" customWidth="1"/>
    <col min="743" max="816" width="3.83203125" style="2" customWidth="1"/>
    <col min="817" max="817" width="8.83203125" style="2" customWidth="1"/>
    <col min="818" max="818" width="12" style="2" customWidth="1"/>
    <col min="819" max="971" width="8.83203125" style="2" customWidth="1"/>
    <col min="972" max="973" width="4" style="2" customWidth="1"/>
    <col min="974" max="974" width="27.1640625" style="2" customWidth="1"/>
    <col min="975" max="991" width="3.83203125" style="2" customWidth="1"/>
    <col min="992" max="992" width="4.5" style="2" customWidth="1"/>
    <col min="993" max="997" width="3.83203125" style="2" customWidth="1"/>
    <col min="998" max="998" width="3.5" style="2" customWidth="1"/>
    <col min="999" max="1072" width="3.83203125" style="2" customWidth="1"/>
    <col min="1073" max="1073" width="8.83203125" style="2" customWidth="1"/>
    <col min="1074" max="1074" width="12" style="2" customWidth="1"/>
    <col min="1075" max="1227" width="8.83203125" style="2" customWidth="1"/>
    <col min="1228" max="1229" width="4" style="2" customWidth="1"/>
    <col min="1230" max="1230" width="27.1640625" style="2" customWidth="1"/>
    <col min="1231" max="1247" width="3.83203125" style="2" customWidth="1"/>
    <col min="1248" max="1248" width="4.5" style="2" customWidth="1"/>
    <col min="1249" max="1253" width="3.83203125" style="2" customWidth="1"/>
    <col min="1254" max="1254" width="3.5" style="2" customWidth="1"/>
    <col min="1255" max="1328" width="3.83203125" style="2" customWidth="1"/>
    <col min="1329" max="1329" width="8.83203125" style="2" customWidth="1"/>
    <col min="1330" max="1330" width="12" style="2" customWidth="1"/>
    <col min="1331" max="1483" width="8.83203125" style="2" customWidth="1"/>
    <col min="1484" max="1485" width="4" style="2" customWidth="1"/>
    <col min="1486" max="1486" width="27.1640625" style="2" customWidth="1"/>
    <col min="1487" max="1503" width="3.83203125" style="2" customWidth="1"/>
    <col min="1504" max="1504" width="4.5" style="2" customWidth="1"/>
    <col min="1505" max="1509" width="3.83203125" style="2" customWidth="1"/>
    <col min="1510" max="1510" width="3.5" style="2" customWidth="1"/>
    <col min="1511" max="1584" width="3.83203125" style="2" customWidth="1"/>
    <col min="1585" max="1585" width="8.83203125" style="2" customWidth="1"/>
    <col min="1586" max="1586" width="12" style="2" customWidth="1"/>
    <col min="1587" max="1739" width="8.83203125" style="2" customWidth="1"/>
    <col min="1740" max="1741" width="4" style="2" customWidth="1"/>
    <col min="1742" max="1742" width="27.1640625" style="2" customWidth="1"/>
    <col min="1743" max="1759" width="3.83203125" style="2" customWidth="1"/>
    <col min="1760" max="1760" width="4.5" style="2" customWidth="1"/>
    <col min="1761" max="1765" width="3.83203125" style="2" customWidth="1"/>
    <col min="1766" max="1766" width="3.5" style="2" customWidth="1"/>
    <col min="1767" max="1840" width="3.83203125" style="2" customWidth="1"/>
    <col min="1841" max="1841" width="8.83203125" style="2" customWidth="1"/>
    <col min="1842" max="1842" width="12" style="2" customWidth="1"/>
    <col min="1843" max="1995" width="8.83203125" style="2" customWidth="1"/>
    <col min="1996" max="1997" width="4" style="2" customWidth="1"/>
    <col min="1998" max="1998" width="27.1640625" style="2" customWidth="1"/>
    <col min="1999" max="2015" width="3.83203125" style="2" customWidth="1"/>
    <col min="2016" max="2016" width="4.5" style="2" customWidth="1"/>
    <col min="2017" max="2021" width="3.83203125" style="2" customWidth="1"/>
    <col min="2022" max="2022" width="3.5" style="2" customWidth="1"/>
    <col min="2023" max="2096" width="3.83203125" style="2" customWidth="1"/>
    <col min="2097" max="2097" width="8.83203125" style="2" customWidth="1"/>
    <col min="2098" max="2098" width="12" style="2" customWidth="1"/>
    <col min="2099" max="2251" width="8.83203125" style="2" customWidth="1"/>
    <col min="2252" max="2253" width="4" style="2" customWidth="1"/>
    <col min="2254" max="2254" width="27.1640625" style="2" customWidth="1"/>
    <col min="2255" max="2271" width="3.83203125" style="2" customWidth="1"/>
    <col min="2272" max="2272" width="4.5" style="2" customWidth="1"/>
    <col min="2273" max="2277" width="3.83203125" style="2" customWidth="1"/>
    <col min="2278" max="2278" width="3.5" style="2" customWidth="1"/>
    <col min="2279" max="2352" width="3.83203125" style="2" customWidth="1"/>
    <col min="2353" max="2353" width="8.83203125" style="2" customWidth="1"/>
    <col min="2354" max="2354" width="12" style="2" customWidth="1"/>
    <col min="2355" max="2507" width="8.83203125" style="2" customWidth="1"/>
    <col min="2508" max="2509" width="4" style="2" customWidth="1"/>
    <col min="2510" max="2510" width="27.1640625" style="2" customWidth="1"/>
    <col min="2511" max="2527" width="3.83203125" style="2" customWidth="1"/>
    <col min="2528" max="2528" width="4.5" style="2" customWidth="1"/>
    <col min="2529" max="2533" width="3.83203125" style="2" customWidth="1"/>
    <col min="2534" max="2534" width="3.5" style="2" customWidth="1"/>
    <col min="2535" max="2608" width="3.83203125" style="2" customWidth="1"/>
    <col min="2609" max="2609" width="8.83203125" style="2" customWidth="1"/>
    <col min="2610" max="2610" width="12" style="2" customWidth="1"/>
    <col min="2611" max="2763" width="8.83203125" style="2" customWidth="1"/>
    <col min="2764" max="2765" width="4" style="2" customWidth="1"/>
    <col min="2766" max="2766" width="27.1640625" style="2" customWidth="1"/>
    <col min="2767" max="2783" width="3.83203125" style="2" customWidth="1"/>
    <col min="2784" max="2784" width="4.5" style="2" customWidth="1"/>
    <col min="2785" max="2789" width="3.83203125" style="2" customWidth="1"/>
    <col min="2790" max="2790" width="3.5" style="2" customWidth="1"/>
    <col min="2791" max="2864" width="3.83203125" style="2" customWidth="1"/>
    <col min="2865" max="2865" width="8.83203125" style="2" customWidth="1"/>
    <col min="2866" max="2866" width="12" style="2" customWidth="1"/>
    <col min="2867" max="3019" width="8.83203125" style="2" customWidth="1"/>
    <col min="3020" max="3021" width="4" style="2" customWidth="1"/>
    <col min="3022" max="3022" width="27.1640625" style="2" customWidth="1"/>
    <col min="3023" max="3039" width="3.83203125" style="2" customWidth="1"/>
    <col min="3040" max="3040" width="4.5" style="2" customWidth="1"/>
    <col min="3041" max="3045" width="3.83203125" style="2" customWidth="1"/>
    <col min="3046" max="3046" width="3.5" style="2" customWidth="1"/>
    <col min="3047" max="3120" width="3.83203125" style="2" customWidth="1"/>
    <col min="3121" max="3121" width="8.83203125" style="2" customWidth="1"/>
    <col min="3122" max="3122" width="12" style="2" customWidth="1"/>
    <col min="3123" max="3275" width="8.83203125" style="2" customWidth="1"/>
    <col min="3276" max="3277" width="4" style="2" customWidth="1"/>
    <col min="3278" max="3278" width="27.1640625" style="2" customWidth="1"/>
    <col min="3279" max="3295" width="3.83203125" style="2" customWidth="1"/>
    <col min="3296" max="3296" width="4.5" style="2" customWidth="1"/>
    <col min="3297" max="3301" width="3.83203125" style="2" customWidth="1"/>
    <col min="3302" max="3302" width="3.5" style="2" customWidth="1"/>
    <col min="3303" max="3376" width="3.83203125" style="2" customWidth="1"/>
    <col min="3377" max="3377" width="8.83203125" style="2" customWidth="1"/>
    <col min="3378" max="3378" width="12" style="2" customWidth="1"/>
    <col min="3379" max="3531" width="8.83203125" style="2" customWidth="1"/>
    <col min="3532" max="3533" width="4" style="2" customWidth="1"/>
    <col min="3534" max="3534" width="27.1640625" style="2" customWidth="1"/>
    <col min="3535" max="3551" width="3.83203125" style="2" customWidth="1"/>
    <col min="3552" max="3552" width="4.5" style="2" customWidth="1"/>
    <col min="3553" max="3557" width="3.83203125" style="2" customWidth="1"/>
    <col min="3558" max="3558" width="3.5" style="2" customWidth="1"/>
    <col min="3559" max="3632" width="3.83203125" style="2" customWidth="1"/>
    <col min="3633" max="3633" width="8.83203125" style="2" customWidth="1"/>
    <col min="3634" max="3634" width="12" style="2" customWidth="1"/>
    <col min="3635" max="3787" width="8.83203125" style="2" customWidth="1"/>
    <col min="3788" max="3789" width="4" style="2" customWidth="1"/>
    <col min="3790" max="3790" width="27.1640625" style="2" customWidth="1"/>
    <col min="3791" max="3807" width="3.83203125" style="2" customWidth="1"/>
    <col min="3808" max="3808" width="4.5" style="2" customWidth="1"/>
    <col min="3809" max="3813" width="3.83203125" style="2" customWidth="1"/>
    <col min="3814" max="3814" width="3.5" style="2" customWidth="1"/>
    <col min="3815" max="3888" width="3.83203125" style="2" customWidth="1"/>
    <col min="3889" max="3889" width="8.83203125" style="2" customWidth="1"/>
    <col min="3890" max="3890" width="12" style="2" customWidth="1"/>
    <col min="3891" max="4043" width="8.83203125" style="2" customWidth="1"/>
    <col min="4044" max="4045" width="4" style="2" customWidth="1"/>
    <col min="4046" max="4046" width="27.1640625" style="2" customWidth="1"/>
    <col min="4047" max="4063" width="3.83203125" style="2" customWidth="1"/>
    <col min="4064" max="4064" width="4.5" style="2" customWidth="1"/>
    <col min="4065" max="4069" width="3.83203125" style="2" customWidth="1"/>
    <col min="4070" max="4070" width="3.5" style="2" customWidth="1"/>
    <col min="4071" max="4144" width="3.83203125" style="2" customWidth="1"/>
    <col min="4145" max="4145" width="8.83203125" style="2" customWidth="1"/>
    <col min="4146" max="4146" width="12" style="2" customWidth="1"/>
    <col min="4147" max="4299" width="8.83203125" style="2" customWidth="1"/>
    <col min="4300" max="4301" width="4" style="2" customWidth="1"/>
    <col min="4302" max="4302" width="27.1640625" style="2" customWidth="1"/>
    <col min="4303" max="4319" width="3.83203125" style="2" customWidth="1"/>
    <col min="4320" max="4320" width="4.5" style="2" customWidth="1"/>
    <col min="4321" max="4325" width="3.83203125" style="2" customWidth="1"/>
    <col min="4326" max="4326" width="3.5" style="2" customWidth="1"/>
    <col min="4327" max="4400" width="3.83203125" style="2" customWidth="1"/>
    <col min="4401" max="4401" width="8.83203125" style="2" customWidth="1"/>
    <col min="4402" max="4402" width="12" style="2" customWidth="1"/>
    <col min="4403" max="4555" width="8.83203125" style="2" customWidth="1"/>
    <col min="4556" max="4557" width="4" style="2" customWidth="1"/>
    <col min="4558" max="4558" width="27.1640625" style="2" customWidth="1"/>
    <col min="4559" max="4575" width="3.83203125" style="2" customWidth="1"/>
    <col min="4576" max="4576" width="4.5" style="2" customWidth="1"/>
    <col min="4577" max="4581" width="3.83203125" style="2" customWidth="1"/>
    <col min="4582" max="4582" width="3.5" style="2" customWidth="1"/>
    <col min="4583" max="4656" width="3.83203125" style="2" customWidth="1"/>
    <col min="4657" max="4657" width="8.83203125" style="2" customWidth="1"/>
    <col min="4658" max="4658" width="12" style="2" customWidth="1"/>
    <col min="4659" max="4811" width="8.83203125" style="2" customWidth="1"/>
    <col min="4812" max="4813" width="4" style="2" customWidth="1"/>
    <col min="4814" max="4814" width="27.1640625" style="2" customWidth="1"/>
    <col min="4815" max="4831" width="3.83203125" style="2" customWidth="1"/>
    <col min="4832" max="4832" width="4.5" style="2" customWidth="1"/>
    <col min="4833" max="4837" width="3.83203125" style="2" customWidth="1"/>
    <col min="4838" max="4838" width="3.5" style="2" customWidth="1"/>
    <col min="4839" max="4912" width="3.83203125" style="2" customWidth="1"/>
    <col min="4913" max="4913" width="8.83203125" style="2" customWidth="1"/>
    <col min="4914" max="4914" width="12" style="2" customWidth="1"/>
    <col min="4915" max="5067" width="8.83203125" style="2" customWidth="1"/>
    <col min="5068" max="5069" width="4" style="2" customWidth="1"/>
    <col min="5070" max="5070" width="27.1640625" style="2" customWidth="1"/>
    <col min="5071" max="5087" width="3.83203125" style="2" customWidth="1"/>
    <col min="5088" max="5088" width="4.5" style="2" customWidth="1"/>
    <col min="5089" max="5093" width="3.83203125" style="2" customWidth="1"/>
    <col min="5094" max="5094" width="3.5" style="2" customWidth="1"/>
    <col min="5095" max="5168" width="3.83203125" style="2" customWidth="1"/>
    <col min="5169" max="5169" width="8.83203125" style="2" customWidth="1"/>
    <col min="5170" max="5170" width="12" style="2" customWidth="1"/>
    <col min="5171" max="5323" width="8.83203125" style="2" customWidth="1"/>
    <col min="5324" max="5325" width="4" style="2" customWidth="1"/>
    <col min="5326" max="5326" width="27.1640625" style="2" customWidth="1"/>
    <col min="5327" max="5343" width="3.83203125" style="2" customWidth="1"/>
    <col min="5344" max="5344" width="4.5" style="2" customWidth="1"/>
    <col min="5345" max="5349" width="3.83203125" style="2" customWidth="1"/>
    <col min="5350" max="5350" width="3.5" style="2" customWidth="1"/>
    <col min="5351" max="5424" width="3.83203125" style="2" customWidth="1"/>
    <col min="5425" max="5425" width="8.83203125" style="2" customWidth="1"/>
    <col min="5426" max="5426" width="12" style="2" customWidth="1"/>
    <col min="5427" max="5579" width="8.83203125" style="2" customWidth="1"/>
    <col min="5580" max="5581" width="4" style="2" customWidth="1"/>
    <col min="5582" max="5582" width="27.1640625" style="2" customWidth="1"/>
    <col min="5583" max="5599" width="3.83203125" style="2" customWidth="1"/>
    <col min="5600" max="5600" width="4.5" style="2" customWidth="1"/>
    <col min="5601" max="5605" width="3.83203125" style="2" customWidth="1"/>
    <col min="5606" max="5606" width="3.5" style="2" customWidth="1"/>
    <col min="5607" max="5680" width="3.83203125" style="2" customWidth="1"/>
    <col min="5681" max="5681" width="8.83203125" style="2" customWidth="1"/>
    <col min="5682" max="5682" width="12" style="2" customWidth="1"/>
    <col min="5683" max="5835" width="8.83203125" style="2" customWidth="1"/>
    <col min="5836" max="5837" width="4" style="2" customWidth="1"/>
    <col min="5838" max="5838" width="27.1640625" style="2" customWidth="1"/>
    <col min="5839" max="5855" width="3.83203125" style="2" customWidth="1"/>
    <col min="5856" max="5856" width="4.5" style="2" customWidth="1"/>
    <col min="5857" max="5861" width="3.83203125" style="2" customWidth="1"/>
    <col min="5862" max="5862" width="3.5" style="2" customWidth="1"/>
    <col min="5863" max="5936" width="3.83203125" style="2" customWidth="1"/>
    <col min="5937" max="5937" width="8.83203125" style="2" customWidth="1"/>
    <col min="5938" max="5938" width="12" style="2" customWidth="1"/>
    <col min="5939" max="6091" width="8.83203125" style="2" customWidth="1"/>
    <col min="6092" max="6093" width="4" style="2" customWidth="1"/>
    <col min="6094" max="6094" width="27.1640625" style="2" customWidth="1"/>
    <col min="6095" max="6111" width="3.83203125" style="2" customWidth="1"/>
    <col min="6112" max="6112" width="4.5" style="2" customWidth="1"/>
    <col min="6113" max="6117" width="3.83203125" style="2" customWidth="1"/>
    <col min="6118" max="6118" width="3.5" style="2" customWidth="1"/>
    <col min="6119" max="6192" width="3.83203125" style="2" customWidth="1"/>
    <col min="6193" max="6193" width="8.83203125" style="2" customWidth="1"/>
    <col min="6194" max="6194" width="12" style="2" customWidth="1"/>
    <col min="6195" max="6347" width="8.83203125" style="2" customWidth="1"/>
    <col min="6348" max="6349" width="4" style="2" customWidth="1"/>
    <col min="6350" max="6350" width="27.1640625" style="2" customWidth="1"/>
    <col min="6351" max="6367" width="3.83203125" style="2" customWidth="1"/>
    <col min="6368" max="6368" width="4.5" style="2" customWidth="1"/>
    <col min="6369" max="6373" width="3.83203125" style="2" customWidth="1"/>
    <col min="6374" max="6374" width="3.5" style="2" customWidth="1"/>
    <col min="6375" max="6448" width="3.83203125" style="2" customWidth="1"/>
    <col min="6449" max="6449" width="8.83203125" style="2" customWidth="1"/>
    <col min="6450" max="6450" width="12" style="2" customWidth="1"/>
    <col min="6451" max="6603" width="8.83203125" style="2" customWidth="1"/>
    <col min="6604" max="6605" width="4" style="2" customWidth="1"/>
    <col min="6606" max="6606" width="27.1640625" style="2" customWidth="1"/>
    <col min="6607" max="6623" width="3.83203125" style="2" customWidth="1"/>
    <col min="6624" max="6624" width="4.5" style="2" customWidth="1"/>
    <col min="6625" max="6629" width="3.83203125" style="2" customWidth="1"/>
    <col min="6630" max="6630" width="3.5" style="2" customWidth="1"/>
    <col min="6631" max="6704" width="3.83203125" style="2" customWidth="1"/>
    <col min="6705" max="6705" width="8.83203125" style="2" customWidth="1"/>
    <col min="6706" max="6706" width="12" style="2" customWidth="1"/>
    <col min="6707" max="6859" width="8.83203125" style="2" customWidth="1"/>
    <col min="6860" max="6861" width="4" style="2" customWidth="1"/>
    <col min="6862" max="6862" width="27.1640625" style="2" customWidth="1"/>
    <col min="6863" max="6879" width="3.83203125" style="2" customWidth="1"/>
    <col min="6880" max="6880" width="4.5" style="2" customWidth="1"/>
    <col min="6881" max="6885" width="3.83203125" style="2" customWidth="1"/>
    <col min="6886" max="6886" width="3.5" style="2" customWidth="1"/>
    <col min="6887" max="6960" width="3.83203125" style="2" customWidth="1"/>
    <col min="6961" max="6961" width="8.83203125" style="2" customWidth="1"/>
    <col min="6962" max="6962" width="12" style="2" customWidth="1"/>
    <col min="6963" max="7115" width="8.83203125" style="2" customWidth="1"/>
    <col min="7116" max="7117" width="4" style="2" customWidth="1"/>
    <col min="7118" max="7118" width="27.1640625" style="2" customWidth="1"/>
    <col min="7119" max="7135" width="3.83203125" style="2" customWidth="1"/>
    <col min="7136" max="7136" width="4.5" style="2" customWidth="1"/>
    <col min="7137" max="7141" width="3.83203125" style="2" customWidth="1"/>
    <col min="7142" max="7142" width="3.5" style="2" customWidth="1"/>
    <col min="7143" max="7216" width="3.83203125" style="2" customWidth="1"/>
    <col min="7217" max="7217" width="8.83203125" style="2" customWidth="1"/>
    <col min="7218" max="7218" width="12" style="2" customWidth="1"/>
    <col min="7219" max="7371" width="8.83203125" style="2" customWidth="1"/>
    <col min="7372" max="7373" width="4" style="2" customWidth="1"/>
    <col min="7374" max="7374" width="27.1640625" style="2" customWidth="1"/>
    <col min="7375" max="7391" width="3.83203125" style="2" customWidth="1"/>
    <col min="7392" max="7392" width="4.5" style="2" customWidth="1"/>
    <col min="7393" max="7397" width="3.83203125" style="2" customWidth="1"/>
    <col min="7398" max="7398" width="3.5" style="2" customWidth="1"/>
    <col min="7399" max="7472" width="3.83203125" style="2" customWidth="1"/>
    <col min="7473" max="7473" width="8.83203125" style="2" customWidth="1"/>
    <col min="7474" max="7474" width="12" style="2" customWidth="1"/>
    <col min="7475" max="7627" width="8.83203125" style="2" customWidth="1"/>
    <col min="7628" max="7629" width="4" style="2" customWidth="1"/>
    <col min="7630" max="7630" width="27.1640625" style="2" customWidth="1"/>
    <col min="7631" max="7647" width="3.83203125" style="2" customWidth="1"/>
    <col min="7648" max="7648" width="4.5" style="2" customWidth="1"/>
    <col min="7649" max="7653" width="3.83203125" style="2" customWidth="1"/>
    <col min="7654" max="7654" width="3.5" style="2" customWidth="1"/>
    <col min="7655" max="7728" width="3.83203125" style="2" customWidth="1"/>
    <col min="7729" max="7729" width="8.83203125" style="2" customWidth="1"/>
    <col min="7730" max="7730" width="12" style="2" customWidth="1"/>
    <col min="7731" max="7883" width="8.83203125" style="2" customWidth="1"/>
    <col min="7884" max="7885" width="4" style="2" customWidth="1"/>
    <col min="7886" max="7886" width="27.1640625" style="2" customWidth="1"/>
    <col min="7887" max="7903" width="3.83203125" style="2" customWidth="1"/>
    <col min="7904" max="7904" width="4.5" style="2" customWidth="1"/>
    <col min="7905" max="7909" width="3.83203125" style="2" customWidth="1"/>
    <col min="7910" max="7910" width="3.5" style="2" customWidth="1"/>
    <col min="7911" max="7984" width="3.83203125" style="2" customWidth="1"/>
    <col min="7985" max="7985" width="8.83203125" style="2" customWidth="1"/>
    <col min="7986" max="7986" width="12" style="2" customWidth="1"/>
    <col min="7987" max="8139" width="8.83203125" style="2" customWidth="1"/>
    <col min="8140" max="8141" width="4" style="2" customWidth="1"/>
    <col min="8142" max="8142" width="27.1640625" style="2" customWidth="1"/>
    <col min="8143" max="8159" width="3.83203125" style="2" customWidth="1"/>
    <col min="8160" max="8160" width="4.5" style="2" customWidth="1"/>
    <col min="8161" max="8165" width="3.83203125" style="2" customWidth="1"/>
    <col min="8166" max="8166" width="3.5" style="2" customWidth="1"/>
    <col min="8167" max="8240" width="3.83203125" style="2" customWidth="1"/>
    <col min="8241" max="8241" width="8.83203125" style="2" customWidth="1"/>
    <col min="8242" max="8242" width="12" style="2" customWidth="1"/>
    <col min="8243" max="8395" width="8.83203125" style="2" customWidth="1"/>
    <col min="8396" max="8397" width="4" style="2" customWidth="1"/>
    <col min="8398" max="8398" width="27.1640625" style="2" customWidth="1"/>
    <col min="8399" max="8415" width="3.83203125" style="2" customWidth="1"/>
    <col min="8416" max="8416" width="4.5" style="2" customWidth="1"/>
    <col min="8417" max="8421" width="3.83203125" style="2" customWidth="1"/>
    <col min="8422" max="8422" width="3.5" style="2" customWidth="1"/>
    <col min="8423" max="8496" width="3.83203125" style="2" customWidth="1"/>
    <col min="8497" max="8497" width="8.83203125" style="2" customWidth="1"/>
    <col min="8498" max="8498" width="12" style="2" customWidth="1"/>
    <col min="8499" max="8651" width="8.83203125" style="2" customWidth="1"/>
    <col min="8652" max="8653" width="4" style="2" customWidth="1"/>
    <col min="8654" max="8654" width="27.1640625" style="2" customWidth="1"/>
    <col min="8655" max="8671" width="3.83203125" style="2" customWidth="1"/>
    <col min="8672" max="8672" width="4.5" style="2" customWidth="1"/>
    <col min="8673" max="8677" width="3.83203125" style="2" customWidth="1"/>
    <col min="8678" max="8678" width="3.5" style="2" customWidth="1"/>
    <col min="8679" max="8752" width="3.83203125" style="2" customWidth="1"/>
    <col min="8753" max="8753" width="8.83203125" style="2" customWidth="1"/>
    <col min="8754" max="8754" width="12" style="2" customWidth="1"/>
    <col min="8755" max="8907" width="8.83203125" style="2" customWidth="1"/>
    <col min="8908" max="8909" width="4" style="2" customWidth="1"/>
    <col min="8910" max="8910" width="27.1640625" style="2" customWidth="1"/>
    <col min="8911" max="8927" width="3.83203125" style="2" customWidth="1"/>
    <col min="8928" max="8928" width="4.5" style="2" customWidth="1"/>
    <col min="8929" max="8933" width="3.83203125" style="2" customWidth="1"/>
    <col min="8934" max="8934" width="3.5" style="2" customWidth="1"/>
    <col min="8935" max="9008" width="3.83203125" style="2" customWidth="1"/>
    <col min="9009" max="9009" width="8.83203125" style="2" customWidth="1"/>
    <col min="9010" max="9010" width="12" style="2" customWidth="1"/>
    <col min="9011" max="9163" width="8.83203125" style="2" customWidth="1"/>
    <col min="9164" max="9165" width="4" style="2" customWidth="1"/>
    <col min="9166" max="9166" width="27.1640625" style="2" customWidth="1"/>
    <col min="9167" max="9183" width="3.83203125" style="2" customWidth="1"/>
    <col min="9184" max="9184" width="4.5" style="2" customWidth="1"/>
    <col min="9185" max="9189" width="3.83203125" style="2" customWidth="1"/>
    <col min="9190" max="9190" width="3.5" style="2" customWidth="1"/>
    <col min="9191" max="9264" width="3.83203125" style="2" customWidth="1"/>
    <col min="9265" max="9265" width="8.83203125" style="2" customWidth="1"/>
    <col min="9266" max="9266" width="12" style="2" customWidth="1"/>
    <col min="9267" max="9419" width="8.83203125" style="2" customWidth="1"/>
    <col min="9420" max="9421" width="4" style="2" customWidth="1"/>
    <col min="9422" max="9422" width="27.1640625" style="2" customWidth="1"/>
    <col min="9423" max="9439" width="3.83203125" style="2" customWidth="1"/>
    <col min="9440" max="9440" width="4.5" style="2" customWidth="1"/>
    <col min="9441" max="9445" width="3.83203125" style="2" customWidth="1"/>
    <col min="9446" max="9446" width="3.5" style="2" customWidth="1"/>
    <col min="9447" max="9520" width="3.83203125" style="2" customWidth="1"/>
    <col min="9521" max="9521" width="8.83203125" style="2" customWidth="1"/>
    <col min="9522" max="9522" width="12" style="2" customWidth="1"/>
    <col min="9523" max="9675" width="8.83203125" style="2" customWidth="1"/>
    <col min="9676" max="9677" width="4" style="2" customWidth="1"/>
    <col min="9678" max="9678" width="27.1640625" style="2" customWidth="1"/>
    <col min="9679" max="9695" width="3.83203125" style="2" customWidth="1"/>
    <col min="9696" max="9696" width="4.5" style="2" customWidth="1"/>
    <col min="9697" max="9701" width="3.83203125" style="2" customWidth="1"/>
    <col min="9702" max="9702" width="3.5" style="2" customWidth="1"/>
    <col min="9703" max="9776" width="3.83203125" style="2" customWidth="1"/>
    <col min="9777" max="9777" width="8.83203125" style="2" customWidth="1"/>
    <col min="9778" max="9778" width="12" style="2" customWidth="1"/>
    <col min="9779" max="9931" width="8.83203125" style="2" customWidth="1"/>
    <col min="9932" max="9933" width="4" style="2" customWidth="1"/>
    <col min="9934" max="9934" width="27.1640625" style="2" customWidth="1"/>
    <col min="9935" max="9951" width="3.83203125" style="2" customWidth="1"/>
    <col min="9952" max="9952" width="4.5" style="2" customWidth="1"/>
    <col min="9953" max="9957" width="3.83203125" style="2" customWidth="1"/>
    <col min="9958" max="9958" width="3.5" style="2" customWidth="1"/>
    <col min="9959" max="10032" width="3.83203125" style="2" customWidth="1"/>
    <col min="10033" max="10033" width="8.83203125" style="2" customWidth="1"/>
    <col min="10034" max="10034" width="12" style="2" customWidth="1"/>
    <col min="10035" max="10187" width="8.83203125" style="2" customWidth="1"/>
    <col min="10188" max="10189" width="4" style="2" customWidth="1"/>
    <col min="10190" max="10190" width="27.1640625" style="2" customWidth="1"/>
    <col min="10191" max="10207" width="3.83203125" style="2" customWidth="1"/>
    <col min="10208" max="10208" width="4.5" style="2" customWidth="1"/>
    <col min="10209" max="10213" width="3.83203125" style="2" customWidth="1"/>
    <col min="10214" max="10214" width="3.5" style="2" customWidth="1"/>
    <col min="10215" max="10288" width="3.83203125" style="2" customWidth="1"/>
    <col min="10289" max="10289" width="8.83203125" style="2" customWidth="1"/>
    <col min="10290" max="10290" width="12" style="2" customWidth="1"/>
    <col min="10291" max="10443" width="8.83203125" style="2" customWidth="1"/>
    <col min="10444" max="10445" width="4" style="2" customWidth="1"/>
    <col min="10446" max="10446" width="27.1640625" style="2" customWidth="1"/>
    <col min="10447" max="10463" width="3.83203125" style="2" customWidth="1"/>
    <col min="10464" max="10464" width="4.5" style="2" customWidth="1"/>
    <col min="10465" max="10469" width="3.83203125" style="2" customWidth="1"/>
    <col min="10470" max="10470" width="3.5" style="2" customWidth="1"/>
    <col min="10471" max="10544" width="3.83203125" style="2" customWidth="1"/>
    <col min="10545" max="10545" width="8.83203125" style="2" customWidth="1"/>
    <col min="10546" max="10546" width="12" style="2" customWidth="1"/>
    <col min="10547" max="10699" width="8.83203125" style="2" customWidth="1"/>
    <col min="10700" max="10701" width="4" style="2" customWidth="1"/>
    <col min="10702" max="10702" width="27.1640625" style="2" customWidth="1"/>
    <col min="10703" max="10719" width="3.83203125" style="2" customWidth="1"/>
    <col min="10720" max="10720" width="4.5" style="2" customWidth="1"/>
    <col min="10721" max="10725" width="3.83203125" style="2" customWidth="1"/>
    <col min="10726" max="10726" width="3.5" style="2" customWidth="1"/>
    <col min="10727" max="10800" width="3.83203125" style="2" customWidth="1"/>
    <col min="10801" max="10801" width="8.83203125" style="2" customWidth="1"/>
    <col min="10802" max="10802" width="12" style="2" customWidth="1"/>
    <col min="10803" max="10955" width="8.83203125" style="2" customWidth="1"/>
    <col min="10956" max="10957" width="4" style="2" customWidth="1"/>
    <col min="10958" max="10958" width="27.1640625" style="2" customWidth="1"/>
    <col min="10959" max="10975" width="3.83203125" style="2" customWidth="1"/>
    <col min="10976" max="10976" width="4.5" style="2" customWidth="1"/>
    <col min="10977" max="10981" width="3.83203125" style="2" customWidth="1"/>
    <col min="10982" max="10982" width="3.5" style="2" customWidth="1"/>
    <col min="10983" max="11056" width="3.83203125" style="2" customWidth="1"/>
    <col min="11057" max="11057" width="8.83203125" style="2" customWidth="1"/>
    <col min="11058" max="11058" width="12" style="2" customWidth="1"/>
    <col min="11059" max="11211" width="8.83203125" style="2" customWidth="1"/>
    <col min="11212" max="11213" width="4" style="2" customWidth="1"/>
    <col min="11214" max="11214" width="27.1640625" style="2" customWidth="1"/>
    <col min="11215" max="11231" width="3.83203125" style="2" customWidth="1"/>
    <col min="11232" max="11232" width="4.5" style="2" customWidth="1"/>
    <col min="11233" max="11237" width="3.83203125" style="2" customWidth="1"/>
    <col min="11238" max="11238" width="3.5" style="2" customWidth="1"/>
    <col min="11239" max="11312" width="3.83203125" style="2" customWidth="1"/>
    <col min="11313" max="11313" width="8.83203125" style="2" customWidth="1"/>
    <col min="11314" max="11314" width="12" style="2" customWidth="1"/>
    <col min="11315" max="11467" width="8.83203125" style="2" customWidth="1"/>
    <col min="11468" max="11469" width="4" style="2" customWidth="1"/>
    <col min="11470" max="11470" width="27.1640625" style="2" customWidth="1"/>
    <col min="11471" max="11487" width="3.83203125" style="2" customWidth="1"/>
    <col min="11488" max="11488" width="4.5" style="2" customWidth="1"/>
    <col min="11489" max="11493" width="3.83203125" style="2" customWidth="1"/>
    <col min="11494" max="11494" width="3.5" style="2" customWidth="1"/>
    <col min="11495" max="11568" width="3.83203125" style="2" customWidth="1"/>
    <col min="11569" max="11569" width="8.83203125" style="2" customWidth="1"/>
    <col min="11570" max="11570" width="12" style="2" customWidth="1"/>
    <col min="11571" max="11723" width="8.83203125" style="2" customWidth="1"/>
    <col min="11724" max="11725" width="4" style="2" customWidth="1"/>
    <col min="11726" max="11726" width="27.1640625" style="2" customWidth="1"/>
    <col min="11727" max="11743" width="3.83203125" style="2" customWidth="1"/>
    <col min="11744" max="11744" width="4.5" style="2" customWidth="1"/>
    <col min="11745" max="11749" width="3.83203125" style="2" customWidth="1"/>
    <col min="11750" max="11750" width="3.5" style="2" customWidth="1"/>
    <col min="11751" max="11824" width="3.83203125" style="2" customWidth="1"/>
    <col min="11825" max="11825" width="8.83203125" style="2" customWidth="1"/>
    <col min="11826" max="11826" width="12" style="2" customWidth="1"/>
    <col min="11827" max="11979" width="8.83203125" style="2" customWidth="1"/>
    <col min="11980" max="11981" width="4" style="2" customWidth="1"/>
    <col min="11982" max="11982" width="27.1640625" style="2" customWidth="1"/>
    <col min="11983" max="11999" width="3.83203125" style="2" customWidth="1"/>
    <col min="12000" max="12000" width="4.5" style="2" customWidth="1"/>
    <col min="12001" max="12005" width="3.83203125" style="2" customWidth="1"/>
    <col min="12006" max="12006" width="3.5" style="2" customWidth="1"/>
    <col min="12007" max="12080" width="3.83203125" style="2" customWidth="1"/>
    <col min="12081" max="12081" width="8.83203125" style="2" customWidth="1"/>
    <col min="12082" max="12082" width="12" style="2" customWidth="1"/>
    <col min="12083" max="12235" width="8.83203125" style="2" customWidth="1"/>
    <col min="12236" max="12237" width="4" style="2" customWidth="1"/>
    <col min="12238" max="12238" width="27.1640625" style="2" customWidth="1"/>
    <col min="12239" max="12255" width="3.83203125" style="2" customWidth="1"/>
    <col min="12256" max="12256" width="4.5" style="2" customWidth="1"/>
    <col min="12257" max="12261" width="3.83203125" style="2" customWidth="1"/>
    <col min="12262" max="12262" width="3.5" style="2" customWidth="1"/>
    <col min="12263" max="12336" width="3.83203125" style="2" customWidth="1"/>
    <col min="12337" max="12337" width="8.83203125" style="2" customWidth="1"/>
    <col min="12338" max="12338" width="12" style="2" customWidth="1"/>
    <col min="12339" max="12491" width="8.83203125" style="2" customWidth="1"/>
    <col min="12492" max="12493" width="4" style="2" customWidth="1"/>
    <col min="12494" max="12494" width="27.1640625" style="2" customWidth="1"/>
    <col min="12495" max="12511" width="3.83203125" style="2" customWidth="1"/>
    <col min="12512" max="12512" width="4.5" style="2" customWidth="1"/>
    <col min="12513" max="12517" width="3.83203125" style="2" customWidth="1"/>
    <col min="12518" max="12518" width="3.5" style="2" customWidth="1"/>
    <col min="12519" max="12592" width="3.83203125" style="2" customWidth="1"/>
    <col min="12593" max="12593" width="8.83203125" style="2" customWidth="1"/>
    <col min="12594" max="12594" width="12" style="2" customWidth="1"/>
    <col min="12595" max="12747" width="8.83203125" style="2" customWidth="1"/>
    <col min="12748" max="12749" width="4" style="2" customWidth="1"/>
    <col min="12750" max="12750" width="27.1640625" style="2" customWidth="1"/>
    <col min="12751" max="12767" width="3.83203125" style="2" customWidth="1"/>
    <col min="12768" max="12768" width="4.5" style="2" customWidth="1"/>
    <col min="12769" max="12773" width="3.83203125" style="2" customWidth="1"/>
    <col min="12774" max="12774" width="3.5" style="2" customWidth="1"/>
    <col min="12775" max="12848" width="3.83203125" style="2" customWidth="1"/>
    <col min="12849" max="12849" width="8.83203125" style="2" customWidth="1"/>
    <col min="12850" max="12850" width="12" style="2" customWidth="1"/>
    <col min="12851" max="13003" width="8.83203125" style="2" customWidth="1"/>
    <col min="13004" max="13005" width="4" style="2" customWidth="1"/>
    <col min="13006" max="13006" width="27.1640625" style="2" customWidth="1"/>
    <col min="13007" max="13023" width="3.83203125" style="2" customWidth="1"/>
    <col min="13024" max="13024" width="4.5" style="2" customWidth="1"/>
    <col min="13025" max="13029" width="3.83203125" style="2" customWidth="1"/>
    <col min="13030" max="13030" width="3.5" style="2" customWidth="1"/>
    <col min="13031" max="13104" width="3.83203125" style="2" customWidth="1"/>
    <col min="13105" max="13105" width="8.83203125" style="2" customWidth="1"/>
    <col min="13106" max="13106" width="12" style="2" customWidth="1"/>
    <col min="13107" max="13259" width="8.83203125" style="2" customWidth="1"/>
    <col min="13260" max="13261" width="4" style="2" customWidth="1"/>
    <col min="13262" max="13262" width="27.1640625" style="2" customWidth="1"/>
    <col min="13263" max="13279" width="3.83203125" style="2" customWidth="1"/>
    <col min="13280" max="13280" width="4.5" style="2" customWidth="1"/>
    <col min="13281" max="13285" width="3.83203125" style="2" customWidth="1"/>
    <col min="13286" max="13286" width="3.5" style="2" customWidth="1"/>
    <col min="13287" max="13360" width="3.83203125" style="2" customWidth="1"/>
    <col min="13361" max="13361" width="8.83203125" style="2" customWidth="1"/>
    <col min="13362" max="13362" width="12" style="2" customWidth="1"/>
    <col min="13363" max="13515" width="8.83203125" style="2" customWidth="1"/>
    <col min="13516" max="13517" width="4" style="2" customWidth="1"/>
    <col min="13518" max="13518" width="27.1640625" style="2" customWidth="1"/>
    <col min="13519" max="13535" width="3.83203125" style="2" customWidth="1"/>
    <col min="13536" max="13536" width="4.5" style="2" customWidth="1"/>
    <col min="13537" max="13541" width="3.83203125" style="2" customWidth="1"/>
    <col min="13542" max="13542" width="3.5" style="2" customWidth="1"/>
    <col min="13543" max="13616" width="3.83203125" style="2" customWidth="1"/>
    <col min="13617" max="13617" width="8.83203125" style="2" customWidth="1"/>
    <col min="13618" max="13618" width="12" style="2" customWidth="1"/>
    <col min="13619" max="13771" width="8.83203125" style="2" customWidth="1"/>
    <col min="13772" max="13773" width="4" style="2" customWidth="1"/>
    <col min="13774" max="13774" width="27.1640625" style="2" customWidth="1"/>
    <col min="13775" max="13791" width="3.83203125" style="2" customWidth="1"/>
    <col min="13792" max="13792" width="4.5" style="2" customWidth="1"/>
    <col min="13793" max="13797" width="3.83203125" style="2" customWidth="1"/>
    <col min="13798" max="13798" width="3.5" style="2" customWidth="1"/>
    <col min="13799" max="13872" width="3.83203125" style="2" customWidth="1"/>
    <col min="13873" max="13873" width="8.83203125" style="2" customWidth="1"/>
    <col min="13874" max="13874" width="12" style="2" customWidth="1"/>
    <col min="13875" max="14027" width="8.83203125" style="2" customWidth="1"/>
    <col min="14028" max="14029" width="4" style="2" customWidth="1"/>
    <col min="14030" max="14030" width="27.1640625" style="2" customWidth="1"/>
    <col min="14031" max="14047" width="3.83203125" style="2" customWidth="1"/>
    <col min="14048" max="14048" width="4.5" style="2" customWidth="1"/>
    <col min="14049" max="14053" width="3.83203125" style="2" customWidth="1"/>
    <col min="14054" max="14054" width="3.5" style="2" customWidth="1"/>
    <col min="14055" max="14128" width="3.83203125" style="2" customWidth="1"/>
    <col min="14129" max="14129" width="8.83203125" style="2" customWidth="1"/>
    <col min="14130" max="14130" width="12" style="2" customWidth="1"/>
    <col min="14131" max="14283" width="8.83203125" style="2" customWidth="1"/>
    <col min="14284" max="14285" width="4" style="2" customWidth="1"/>
    <col min="14286" max="14286" width="27.1640625" style="2" customWidth="1"/>
    <col min="14287" max="14303" width="3.83203125" style="2" customWidth="1"/>
    <col min="14304" max="14304" width="4.5" style="2" customWidth="1"/>
    <col min="14305" max="14309" width="3.83203125" style="2" customWidth="1"/>
    <col min="14310" max="14310" width="3.5" style="2" customWidth="1"/>
    <col min="14311" max="14384" width="3.83203125" style="2" customWidth="1"/>
    <col min="14385" max="14385" width="8.83203125" style="2" customWidth="1"/>
    <col min="14386" max="14386" width="12" style="2" customWidth="1"/>
    <col min="14387" max="14539" width="8.83203125" style="2" customWidth="1"/>
    <col min="14540" max="14541" width="4" style="2" customWidth="1"/>
    <col min="14542" max="14542" width="27.1640625" style="2" customWidth="1"/>
    <col min="14543" max="14559" width="3.83203125" style="2" customWidth="1"/>
    <col min="14560" max="14560" width="4.5" style="2" customWidth="1"/>
    <col min="14561" max="14565" width="3.83203125" style="2" customWidth="1"/>
    <col min="14566" max="14566" width="3.5" style="2" customWidth="1"/>
    <col min="14567" max="14640" width="3.83203125" style="2" customWidth="1"/>
    <col min="14641" max="14641" width="8.83203125" style="2" customWidth="1"/>
    <col min="14642" max="14642" width="12" style="2" customWidth="1"/>
    <col min="14643" max="14795" width="8.83203125" style="2" customWidth="1"/>
    <col min="14796" max="14797" width="4" style="2" customWidth="1"/>
    <col min="14798" max="14798" width="27.1640625" style="2" customWidth="1"/>
    <col min="14799" max="14815" width="3.83203125" style="2" customWidth="1"/>
    <col min="14816" max="14816" width="4.5" style="2" customWidth="1"/>
    <col min="14817" max="14821" width="3.83203125" style="2" customWidth="1"/>
    <col min="14822" max="14822" width="3.5" style="2" customWidth="1"/>
    <col min="14823" max="14896" width="3.83203125" style="2" customWidth="1"/>
    <col min="14897" max="14897" width="8.83203125" style="2" customWidth="1"/>
    <col min="14898" max="14898" width="12" style="2" customWidth="1"/>
    <col min="14899" max="15051" width="8.83203125" style="2" customWidth="1"/>
    <col min="15052" max="15053" width="4" style="2" customWidth="1"/>
    <col min="15054" max="15054" width="27.1640625" style="2" customWidth="1"/>
    <col min="15055" max="15071" width="3.83203125" style="2" customWidth="1"/>
    <col min="15072" max="15072" width="4.5" style="2" customWidth="1"/>
    <col min="15073" max="15077" width="3.83203125" style="2" customWidth="1"/>
    <col min="15078" max="15078" width="3.5" style="2" customWidth="1"/>
    <col min="15079" max="15152" width="3.83203125" style="2" customWidth="1"/>
    <col min="15153" max="15153" width="8.83203125" style="2" customWidth="1"/>
    <col min="15154" max="15154" width="12" style="2" customWidth="1"/>
    <col min="15155" max="15307" width="8.83203125" style="2" customWidth="1"/>
    <col min="15308" max="15309" width="4" style="2" customWidth="1"/>
    <col min="15310" max="15310" width="27.1640625" style="2" customWidth="1"/>
    <col min="15311" max="15327" width="3.83203125" style="2" customWidth="1"/>
    <col min="15328" max="15328" width="4.5" style="2" customWidth="1"/>
    <col min="15329" max="15333" width="3.83203125" style="2" customWidth="1"/>
    <col min="15334" max="15334" width="3.5" style="2" customWidth="1"/>
    <col min="15335" max="15408" width="3.83203125" style="2" customWidth="1"/>
    <col min="15409" max="15409" width="8.83203125" style="2" customWidth="1"/>
    <col min="15410" max="15410" width="12" style="2" customWidth="1"/>
    <col min="15411" max="15563" width="8.83203125" style="2" customWidth="1"/>
    <col min="15564" max="15565" width="4" style="2" customWidth="1"/>
    <col min="15566" max="15566" width="27.1640625" style="2" customWidth="1"/>
    <col min="15567" max="15583" width="3.83203125" style="2" customWidth="1"/>
    <col min="15584" max="15584" width="4.5" style="2" customWidth="1"/>
    <col min="15585" max="15589" width="3.83203125" style="2" customWidth="1"/>
    <col min="15590" max="15590" width="3.5" style="2" customWidth="1"/>
    <col min="15591" max="15664" width="3.83203125" style="2" customWidth="1"/>
    <col min="15665" max="15665" width="8.83203125" style="2" customWidth="1"/>
    <col min="15666" max="15666" width="12" style="2" customWidth="1"/>
    <col min="15667" max="15819" width="8.83203125" style="2" customWidth="1"/>
    <col min="15820" max="15821" width="4" style="2" customWidth="1"/>
    <col min="15822" max="15822" width="27.1640625" style="2" customWidth="1"/>
    <col min="15823" max="15839" width="3.83203125" style="2" customWidth="1"/>
    <col min="15840" max="15840" width="4.5" style="2" customWidth="1"/>
    <col min="15841" max="15845" width="3.83203125" style="2" customWidth="1"/>
    <col min="15846" max="15846" width="3.5" style="2" customWidth="1"/>
    <col min="15847" max="15920" width="3.83203125" style="2" customWidth="1"/>
    <col min="15921" max="15921" width="8.83203125" style="2" customWidth="1"/>
    <col min="15922" max="15922" width="12" style="2" customWidth="1"/>
    <col min="15923" max="16075" width="8.83203125" style="2" customWidth="1"/>
    <col min="16076" max="16077" width="4" style="2" customWidth="1"/>
    <col min="16078" max="16078" width="27.1640625" style="2" customWidth="1"/>
    <col min="16079" max="16095" width="3.83203125" style="2" customWidth="1"/>
    <col min="16096" max="16096" width="4.5" style="2" customWidth="1"/>
    <col min="16097" max="16101" width="3.83203125" style="2" customWidth="1"/>
    <col min="16102" max="16102" width="3.5" style="2" customWidth="1"/>
    <col min="16103" max="16176" width="3.83203125" style="2" customWidth="1"/>
    <col min="16177" max="16177" width="8.83203125" style="2" customWidth="1"/>
    <col min="16178" max="16178" width="12" style="2" customWidth="1"/>
    <col min="16179" max="16384" width="8.83203125" style="2" customWidth="1"/>
  </cols>
  <sheetData>
    <row r="1" spans="1:52" x14ac:dyDescent="0.2">
      <c r="A1" s="42" t="s">
        <v>149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52" ht="90" customHeight="1" x14ac:dyDescent="0.2">
      <c r="B2" s="18" t="s">
        <v>0</v>
      </c>
      <c r="C2" s="28">
        <v>45296</v>
      </c>
      <c r="D2" s="28">
        <v>45298</v>
      </c>
      <c r="E2" s="28">
        <v>45575</v>
      </c>
      <c r="F2" s="28">
        <v>45303</v>
      </c>
      <c r="G2" s="28">
        <v>45307</v>
      </c>
      <c r="H2" s="28">
        <v>45317</v>
      </c>
      <c r="I2" s="28">
        <v>45321</v>
      </c>
      <c r="J2" s="28">
        <v>45328</v>
      </c>
      <c r="K2" s="28">
        <v>45335</v>
      </c>
      <c r="L2" s="28">
        <v>45339</v>
      </c>
      <c r="M2" s="28">
        <v>45342</v>
      </c>
      <c r="N2" s="28">
        <v>45345</v>
      </c>
      <c r="O2" s="28">
        <v>45356</v>
      </c>
      <c r="P2" s="28">
        <v>45363</v>
      </c>
      <c r="Q2" s="28">
        <v>45364</v>
      </c>
      <c r="R2" s="28">
        <v>45367</v>
      </c>
      <c r="S2" s="28">
        <v>45370</v>
      </c>
      <c r="T2" s="28">
        <v>45381</v>
      </c>
      <c r="U2" s="28">
        <v>45387</v>
      </c>
      <c r="V2" s="28">
        <v>45391</v>
      </c>
      <c r="W2" s="28">
        <v>45459</v>
      </c>
      <c r="X2" s="28">
        <v>45399</v>
      </c>
      <c r="Y2" s="28">
        <v>45405</v>
      </c>
      <c r="Z2" s="28">
        <v>45412</v>
      </c>
      <c r="AA2" s="28">
        <v>45419</v>
      </c>
      <c r="AB2" s="28">
        <v>45426</v>
      </c>
      <c r="AC2" s="28">
        <v>45433</v>
      </c>
      <c r="AD2" s="28">
        <v>45444</v>
      </c>
      <c r="AE2" s="28">
        <v>45447</v>
      </c>
      <c r="AF2" s="28">
        <v>45454</v>
      </c>
      <c r="AG2" s="28">
        <v>45461</v>
      </c>
      <c r="AH2" s="28">
        <v>45468</v>
      </c>
      <c r="AI2" s="28">
        <v>45482</v>
      </c>
      <c r="AJ2" s="28">
        <v>45496</v>
      </c>
      <c r="AK2" s="28">
        <v>45506</v>
      </c>
      <c r="AL2" s="28">
        <v>45510</v>
      </c>
      <c r="AM2" s="28">
        <v>45517</v>
      </c>
      <c r="AN2" s="28">
        <v>45523</v>
      </c>
      <c r="AO2" s="28">
        <v>45531</v>
      </c>
      <c r="AP2" s="28">
        <v>45538</v>
      </c>
      <c r="AQ2" s="28">
        <v>45545</v>
      </c>
      <c r="AR2" s="28">
        <v>45552</v>
      </c>
      <c r="AS2" s="28">
        <v>45570</v>
      </c>
      <c r="AT2" s="28">
        <v>45580</v>
      </c>
      <c r="AU2" s="28">
        <v>45587</v>
      </c>
      <c r="AV2" s="29">
        <v>45622</v>
      </c>
      <c r="AW2" s="29">
        <v>45629</v>
      </c>
      <c r="AX2" s="29">
        <v>45644</v>
      </c>
      <c r="AY2" s="30">
        <v>45654</v>
      </c>
      <c r="AZ2" s="37" t="s">
        <v>138</v>
      </c>
    </row>
    <row r="3" spans="1:52" x14ac:dyDescent="0.2">
      <c r="A3" s="2">
        <v>1</v>
      </c>
      <c r="B3" s="13" t="s">
        <v>45</v>
      </c>
      <c r="C3" s="15"/>
      <c r="D3" s="15"/>
      <c r="E3" s="15"/>
      <c r="F3" s="15" t="s">
        <v>2</v>
      </c>
      <c r="G3" s="15"/>
      <c r="H3" s="15"/>
      <c r="I3" s="15"/>
      <c r="J3" s="15"/>
      <c r="K3" s="15"/>
      <c r="L3" s="15"/>
      <c r="M3" s="15"/>
      <c r="N3" s="15"/>
      <c r="O3" s="15" t="s">
        <v>2</v>
      </c>
      <c r="P3" s="15"/>
      <c r="Q3" s="15"/>
      <c r="R3" s="15"/>
      <c r="S3" s="15"/>
      <c r="T3" s="15"/>
      <c r="U3" s="15"/>
      <c r="V3" s="15" t="s">
        <v>2</v>
      </c>
      <c r="W3" s="15"/>
      <c r="X3" s="15"/>
      <c r="Y3" s="15" t="s">
        <v>2</v>
      </c>
      <c r="Z3" s="15" t="s">
        <v>2</v>
      </c>
      <c r="AA3" s="15" t="s">
        <v>2</v>
      </c>
      <c r="AB3" s="15"/>
      <c r="AC3" s="15"/>
      <c r="AD3" s="15" t="s">
        <v>2</v>
      </c>
      <c r="AE3" s="15" t="s">
        <v>2</v>
      </c>
      <c r="AF3" s="15"/>
      <c r="AG3" s="15"/>
      <c r="AH3" s="15"/>
      <c r="AI3" s="15"/>
      <c r="AJ3" s="15"/>
      <c r="AK3" s="15"/>
      <c r="AL3" s="15"/>
      <c r="AM3" s="15"/>
      <c r="AN3" s="15" t="s">
        <v>2</v>
      </c>
      <c r="AO3" s="15"/>
      <c r="AP3" s="15"/>
      <c r="AQ3" s="15"/>
      <c r="AR3" s="15"/>
      <c r="AS3" s="15"/>
      <c r="AT3" s="15"/>
      <c r="AU3" s="13"/>
      <c r="AV3" s="13"/>
      <c r="AW3" s="13"/>
      <c r="AX3" s="13" t="s">
        <v>2</v>
      </c>
      <c r="AY3" s="15" t="s">
        <v>2</v>
      </c>
      <c r="AZ3" s="13">
        <f t="shared" ref="AZ3:AZ21" si="0">COUNTIFS(C3:AY3,"X")</f>
        <v>11</v>
      </c>
    </row>
    <row r="4" spans="1:52" x14ac:dyDescent="0.2">
      <c r="A4" s="2">
        <v>2</v>
      </c>
      <c r="B4" s="13" t="s">
        <v>51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  <c r="R4" s="15" t="s">
        <v>2</v>
      </c>
      <c r="S4" s="15" t="s">
        <v>2</v>
      </c>
      <c r="T4" s="15" t="s">
        <v>2</v>
      </c>
      <c r="U4" s="33" t="s">
        <v>2</v>
      </c>
      <c r="V4" s="15" t="s">
        <v>2</v>
      </c>
      <c r="W4" s="15" t="s">
        <v>2</v>
      </c>
      <c r="X4" s="15" t="s">
        <v>2</v>
      </c>
      <c r="Y4" s="15" t="s">
        <v>2</v>
      </c>
      <c r="Z4" s="15" t="s">
        <v>2</v>
      </c>
      <c r="AA4" s="15" t="s">
        <v>2</v>
      </c>
      <c r="AB4" s="15" t="s">
        <v>2</v>
      </c>
      <c r="AC4" s="15" t="s">
        <v>2</v>
      </c>
      <c r="AD4" s="15" t="s">
        <v>2</v>
      </c>
      <c r="AE4" s="15" t="s">
        <v>2</v>
      </c>
      <c r="AF4" s="15" t="s">
        <v>2</v>
      </c>
      <c r="AG4" s="15" t="s">
        <v>2</v>
      </c>
      <c r="AH4" s="15" t="s">
        <v>2</v>
      </c>
      <c r="AI4" s="15" t="s">
        <v>2</v>
      </c>
      <c r="AJ4" s="15" t="s">
        <v>2</v>
      </c>
      <c r="AK4" s="15" t="s">
        <v>2</v>
      </c>
      <c r="AL4" s="15" t="s">
        <v>2</v>
      </c>
      <c r="AM4" s="15" t="s">
        <v>2</v>
      </c>
      <c r="AN4" s="15" t="s">
        <v>2</v>
      </c>
      <c r="AO4" s="15" t="s">
        <v>2</v>
      </c>
      <c r="AP4" s="15" t="s">
        <v>2</v>
      </c>
      <c r="AQ4" s="15" t="s">
        <v>2</v>
      </c>
      <c r="AR4" s="15" t="s">
        <v>2</v>
      </c>
      <c r="AS4" s="15" t="s">
        <v>2</v>
      </c>
      <c r="AT4" s="15" t="s">
        <v>2</v>
      </c>
      <c r="AU4" s="13" t="s">
        <v>2</v>
      </c>
      <c r="AV4" s="13" t="s">
        <v>2</v>
      </c>
      <c r="AW4" s="13" t="s">
        <v>2</v>
      </c>
      <c r="AX4" s="13" t="s">
        <v>2</v>
      </c>
      <c r="AY4" s="15" t="s">
        <v>2</v>
      </c>
      <c r="AZ4" s="13">
        <f t="shared" si="0"/>
        <v>49</v>
      </c>
    </row>
    <row r="5" spans="1:52" x14ac:dyDescent="0.2">
      <c r="A5" s="2">
        <v>3</v>
      </c>
      <c r="B5" s="13" t="s">
        <v>46</v>
      </c>
      <c r="C5" s="15"/>
      <c r="D5" s="15"/>
      <c r="E5" s="15" t="s">
        <v>2</v>
      </c>
      <c r="F5" s="15"/>
      <c r="G5" s="15"/>
      <c r="H5" s="15"/>
      <c r="I5" s="15" t="s">
        <v>2</v>
      </c>
      <c r="J5" s="15"/>
      <c r="K5" s="15" t="s">
        <v>2</v>
      </c>
      <c r="L5" s="15"/>
      <c r="M5" s="15"/>
      <c r="N5" s="15"/>
      <c r="O5" s="15"/>
      <c r="P5" s="15"/>
      <c r="Q5" s="15"/>
      <c r="R5" s="15"/>
      <c r="S5" s="15" t="s">
        <v>2</v>
      </c>
      <c r="T5" s="15"/>
      <c r="U5" s="15" t="s">
        <v>2</v>
      </c>
      <c r="V5" s="15"/>
      <c r="W5" s="15"/>
      <c r="X5" s="15" t="s">
        <v>2</v>
      </c>
      <c r="Y5" s="15" t="s">
        <v>2</v>
      </c>
      <c r="Z5" s="15" t="s">
        <v>2</v>
      </c>
      <c r="AA5" s="15" t="s">
        <v>2</v>
      </c>
      <c r="AB5" s="15"/>
      <c r="AC5" s="15" t="s">
        <v>2</v>
      </c>
      <c r="AD5" s="15"/>
      <c r="AE5" s="15"/>
      <c r="AF5" s="15" t="s">
        <v>2</v>
      </c>
      <c r="AG5" s="15" t="s">
        <v>2</v>
      </c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3"/>
      <c r="AV5" s="13"/>
      <c r="AW5" s="34"/>
      <c r="AX5" s="13"/>
      <c r="AZ5" s="13">
        <f t="shared" si="0"/>
        <v>12</v>
      </c>
    </row>
    <row r="6" spans="1:52" x14ac:dyDescent="0.2">
      <c r="A6" s="2">
        <v>4</v>
      </c>
      <c r="B6" s="13" t="s">
        <v>136</v>
      </c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/>
      <c r="K6" s="15"/>
      <c r="L6" s="15" t="s">
        <v>2</v>
      </c>
      <c r="M6" s="15" t="s">
        <v>2</v>
      </c>
      <c r="N6" s="15" t="s">
        <v>2</v>
      </c>
      <c r="O6" s="15" t="s">
        <v>2</v>
      </c>
      <c r="P6" s="15" t="s">
        <v>2</v>
      </c>
      <c r="Q6" s="15" t="s">
        <v>2</v>
      </c>
      <c r="R6" s="15" t="s">
        <v>2</v>
      </c>
      <c r="S6" s="15" t="s">
        <v>2</v>
      </c>
      <c r="T6" s="15" t="s">
        <v>2</v>
      </c>
      <c r="U6" s="15" t="s">
        <v>2</v>
      </c>
      <c r="V6" s="15" t="s">
        <v>2</v>
      </c>
      <c r="W6" s="15" t="s">
        <v>2</v>
      </c>
      <c r="X6" s="15" t="s">
        <v>2</v>
      </c>
      <c r="Y6" s="15" t="s">
        <v>2</v>
      </c>
      <c r="Z6" s="15" t="s">
        <v>2</v>
      </c>
      <c r="AA6" s="15" t="s">
        <v>2</v>
      </c>
      <c r="AB6" s="15" t="s">
        <v>2</v>
      </c>
      <c r="AC6" s="15" t="s">
        <v>2</v>
      </c>
      <c r="AD6" s="15" t="s">
        <v>2</v>
      </c>
      <c r="AE6" s="15" t="s">
        <v>2</v>
      </c>
      <c r="AF6" s="15" t="s">
        <v>2</v>
      </c>
      <c r="AG6" s="15" t="s">
        <v>2</v>
      </c>
      <c r="AH6" s="15" t="s">
        <v>2</v>
      </c>
      <c r="AI6" s="15" t="s">
        <v>2</v>
      </c>
      <c r="AJ6" s="15" t="s">
        <v>2</v>
      </c>
      <c r="AK6" s="15" t="s">
        <v>2</v>
      </c>
      <c r="AL6" s="15" t="s">
        <v>2</v>
      </c>
      <c r="AM6" s="15" t="s">
        <v>2</v>
      </c>
      <c r="AN6" s="15" t="s">
        <v>2</v>
      </c>
      <c r="AO6" s="15"/>
      <c r="AP6" s="15"/>
      <c r="AQ6" s="15"/>
      <c r="AR6" s="15" t="s">
        <v>2</v>
      </c>
      <c r="AS6" s="15" t="s">
        <v>2</v>
      </c>
      <c r="AT6" s="15" t="s">
        <v>2</v>
      </c>
      <c r="AU6" s="13"/>
      <c r="AV6" s="13" t="s">
        <v>2</v>
      </c>
      <c r="AW6" s="13" t="s">
        <v>2</v>
      </c>
      <c r="AX6" s="13" t="s">
        <v>2</v>
      </c>
      <c r="AY6" s="15" t="s">
        <v>2</v>
      </c>
      <c r="AZ6" s="13">
        <f t="shared" si="0"/>
        <v>43</v>
      </c>
    </row>
    <row r="7" spans="1:52" x14ac:dyDescent="0.2">
      <c r="A7" s="2">
        <v>5</v>
      </c>
      <c r="B7" s="13" t="s">
        <v>54</v>
      </c>
      <c r="C7" s="15" t="s">
        <v>2</v>
      </c>
      <c r="D7" s="15" t="s">
        <v>2</v>
      </c>
      <c r="E7" s="15" t="s">
        <v>2</v>
      </c>
      <c r="F7" s="15" t="s">
        <v>2</v>
      </c>
      <c r="G7" s="15" t="s">
        <v>2</v>
      </c>
      <c r="H7" s="15" t="s">
        <v>2</v>
      </c>
      <c r="I7" s="15" t="s">
        <v>2</v>
      </c>
      <c r="J7" s="15" t="s">
        <v>2</v>
      </c>
      <c r="K7" s="15" t="s">
        <v>2</v>
      </c>
      <c r="L7" s="15" t="s">
        <v>2</v>
      </c>
      <c r="M7" s="15" t="s">
        <v>2</v>
      </c>
      <c r="N7" s="15" t="s">
        <v>2</v>
      </c>
      <c r="O7" s="15" t="s">
        <v>2</v>
      </c>
      <c r="P7" s="15" t="s">
        <v>2</v>
      </c>
      <c r="Q7" s="15" t="s">
        <v>2</v>
      </c>
      <c r="R7" s="15" t="s">
        <v>2</v>
      </c>
      <c r="S7" s="15" t="s">
        <v>2</v>
      </c>
      <c r="T7" s="15" t="s">
        <v>2</v>
      </c>
      <c r="U7" s="15" t="s">
        <v>2</v>
      </c>
      <c r="V7" s="15" t="s">
        <v>2</v>
      </c>
      <c r="W7" s="15" t="s">
        <v>2</v>
      </c>
      <c r="X7" s="15" t="s">
        <v>2</v>
      </c>
      <c r="Y7" s="15" t="s">
        <v>2</v>
      </c>
      <c r="Z7" s="15" t="s">
        <v>2</v>
      </c>
      <c r="AA7" s="15" t="s">
        <v>2</v>
      </c>
      <c r="AB7" s="15" t="s">
        <v>2</v>
      </c>
      <c r="AC7" s="15" t="s">
        <v>2</v>
      </c>
      <c r="AD7" s="15" t="s">
        <v>2</v>
      </c>
      <c r="AE7" s="15" t="s">
        <v>2</v>
      </c>
      <c r="AF7" s="15" t="s">
        <v>2</v>
      </c>
      <c r="AG7" s="15" t="s">
        <v>2</v>
      </c>
      <c r="AH7" s="15" t="s">
        <v>2</v>
      </c>
      <c r="AI7" s="15" t="s">
        <v>2</v>
      </c>
      <c r="AJ7" s="15" t="s">
        <v>2</v>
      </c>
      <c r="AK7" s="15" t="s">
        <v>2</v>
      </c>
      <c r="AL7" s="15" t="s">
        <v>2</v>
      </c>
      <c r="AM7" s="15" t="s">
        <v>2</v>
      </c>
      <c r="AN7" s="15" t="s">
        <v>2</v>
      </c>
      <c r="AO7" s="15" t="s">
        <v>2</v>
      </c>
      <c r="AP7" s="15" t="s">
        <v>2</v>
      </c>
      <c r="AQ7" s="15" t="s">
        <v>2</v>
      </c>
      <c r="AR7" s="15" t="s">
        <v>2</v>
      </c>
      <c r="AS7" s="15" t="s">
        <v>2</v>
      </c>
      <c r="AT7" s="15" t="s">
        <v>2</v>
      </c>
      <c r="AU7" s="13"/>
      <c r="AV7" s="13" t="s">
        <v>2</v>
      </c>
      <c r="AW7" s="13" t="s">
        <v>2</v>
      </c>
      <c r="AX7" s="13" t="s">
        <v>2</v>
      </c>
      <c r="AY7" s="15" t="s">
        <v>2</v>
      </c>
      <c r="AZ7" s="13">
        <f t="shared" si="0"/>
        <v>48</v>
      </c>
    </row>
    <row r="8" spans="1:52" x14ac:dyDescent="0.2">
      <c r="A8" s="2">
        <v>6</v>
      </c>
      <c r="B8" s="13" t="s">
        <v>55</v>
      </c>
      <c r="C8" s="15" t="s">
        <v>2</v>
      </c>
      <c r="D8" s="15" t="s">
        <v>2</v>
      </c>
      <c r="E8" s="15" t="s">
        <v>2</v>
      </c>
      <c r="F8" s="15" t="s">
        <v>2</v>
      </c>
      <c r="G8" s="15" t="s">
        <v>2</v>
      </c>
      <c r="H8" s="15" t="s">
        <v>2</v>
      </c>
      <c r="I8" s="15" t="s">
        <v>2</v>
      </c>
      <c r="J8" s="15" t="s">
        <v>2</v>
      </c>
      <c r="K8" s="15" t="s">
        <v>2</v>
      </c>
      <c r="L8" s="15" t="s">
        <v>2</v>
      </c>
      <c r="M8" s="15" t="s">
        <v>2</v>
      </c>
      <c r="N8" s="15" t="s">
        <v>2</v>
      </c>
      <c r="O8" s="15" t="s">
        <v>2</v>
      </c>
      <c r="P8" s="15" t="s">
        <v>2</v>
      </c>
      <c r="Q8" s="15" t="s">
        <v>2</v>
      </c>
      <c r="R8" s="15" t="s">
        <v>2</v>
      </c>
      <c r="S8" s="15" t="s">
        <v>2</v>
      </c>
      <c r="T8" s="15" t="s">
        <v>2</v>
      </c>
      <c r="U8" s="15" t="s">
        <v>2</v>
      </c>
      <c r="V8" s="15" t="s">
        <v>2</v>
      </c>
      <c r="W8" s="15"/>
      <c r="X8" s="15" t="s">
        <v>2</v>
      </c>
      <c r="Y8" s="15" t="s">
        <v>2</v>
      </c>
      <c r="Z8" s="15" t="s">
        <v>2</v>
      </c>
      <c r="AA8" s="15" t="s">
        <v>2</v>
      </c>
      <c r="AB8" s="15" t="s">
        <v>2</v>
      </c>
      <c r="AC8" s="15" t="s">
        <v>2</v>
      </c>
      <c r="AD8" s="15"/>
      <c r="AE8" s="15" t="s">
        <v>2</v>
      </c>
      <c r="AF8" s="15" t="s">
        <v>2</v>
      </c>
      <c r="AG8" s="15" t="s">
        <v>2</v>
      </c>
      <c r="AH8" s="15" t="s">
        <v>2</v>
      </c>
      <c r="AI8" s="15" t="s">
        <v>2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3"/>
      <c r="AV8" s="13" t="s">
        <v>2</v>
      </c>
      <c r="AW8" s="13" t="s">
        <v>2</v>
      </c>
      <c r="AX8" s="13" t="s">
        <v>2</v>
      </c>
      <c r="AY8" s="15"/>
      <c r="AZ8" s="13">
        <f t="shared" si="0"/>
        <v>34</v>
      </c>
    </row>
    <row r="9" spans="1:52" x14ac:dyDescent="0.2">
      <c r="A9" s="2">
        <v>7</v>
      </c>
      <c r="B9" s="13" t="s">
        <v>53</v>
      </c>
      <c r="C9" s="15" t="s">
        <v>2</v>
      </c>
      <c r="D9" s="15"/>
      <c r="E9" s="15"/>
      <c r="F9" s="15" t="s">
        <v>2</v>
      </c>
      <c r="G9" s="15" t="s">
        <v>2</v>
      </c>
      <c r="H9" s="15" t="s">
        <v>2</v>
      </c>
      <c r="I9" s="15" t="s">
        <v>2</v>
      </c>
      <c r="J9" s="15" t="s">
        <v>2</v>
      </c>
      <c r="K9" s="15" t="s">
        <v>2</v>
      </c>
      <c r="L9" s="15"/>
      <c r="M9" s="15" t="s">
        <v>2</v>
      </c>
      <c r="N9" s="15" t="s">
        <v>2</v>
      </c>
      <c r="O9" s="15" t="s">
        <v>2</v>
      </c>
      <c r="P9" s="15" t="s">
        <v>2</v>
      </c>
      <c r="Q9" s="15" t="s">
        <v>2</v>
      </c>
      <c r="R9" s="15" t="s">
        <v>2</v>
      </c>
      <c r="S9" s="15" t="s">
        <v>2</v>
      </c>
      <c r="T9" s="15" t="s">
        <v>2</v>
      </c>
      <c r="U9" s="15" t="s">
        <v>2</v>
      </c>
      <c r="V9" s="15" t="s">
        <v>2</v>
      </c>
      <c r="W9" s="15"/>
      <c r="X9" s="15" t="s">
        <v>2</v>
      </c>
      <c r="Y9" s="15" t="s">
        <v>2</v>
      </c>
      <c r="Z9" s="15" t="s">
        <v>2</v>
      </c>
      <c r="AA9" s="15" t="s">
        <v>2</v>
      </c>
      <c r="AB9" s="15"/>
      <c r="AC9" s="15" t="s">
        <v>2</v>
      </c>
      <c r="AD9" s="15" t="s">
        <v>2</v>
      </c>
      <c r="AE9" s="15" t="s">
        <v>2</v>
      </c>
      <c r="AF9" s="15" t="s">
        <v>2</v>
      </c>
      <c r="AG9" s="15" t="s">
        <v>2</v>
      </c>
      <c r="AH9" s="15" t="s">
        <v>2</v>
      </c>
      <c r="AI9" s="15"/>
      <c r="AJ9" s="15"/>
      <c r="AK9" s="15" t="s">
        <v>2</v>
      </c>
      <c r="AL9" s="15"/>
      <c r="AM9" s="15"/>
      <c r="AN9" s="15" t="s">
        <v>2</v>
      </c>
      <c r="AO9" s="15" t="s">
        <v>2</v>
      </c>
      <c r="AP9" s="15" t="s">
        <v>2</v>
      </c>
      <c r="AQ9" s="15"/>
      <c r="AR9" s="15"/>
      <c r="AS9" s="15"/>
      <c r="AT9" s="15"/>
      <c r="AU9" s="13"/>
      <c r="AV9" s="13" t="s">
        <v>2</v>
      </c>
      <c r="AW9" s="13" t="s">
        <v>2</v>
      </c>
      <c r="AX9" s="13" t="s">
        <v>2</v>
      </c>
      <c r="AY9" s="15"/>
      <c r="AZ9" s="13">
        <f t="shared" si="0"/>
        <v>34</v>
      </c>
    </row>
    <row r="10" spans="1:52" x14ac:dyDescent="0.2">
      <c r="A10" s="2">
        <v>8</v>
      </c>
      <c r="B10" s="13" t="s">
        <v>76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3"/>
      <c r="AV10" s="13"/>
      <c r="AW10" s="13"/>
      <c r="AX10" s="13"/>
      <c r="AY10" s="15"/>
      <c r="AZ10" s="13">
        <f t="shared" si="0"/>
        <v>0</v>
      </c>
    </row>
    <row r="11" spans="1:52" x14ac:dyDescent="0.2">
      <c r="A11" s="2">
        <v>9</v>
      </c>
      <c r="B11" s="13" t="s">
        <v>52</v>
      </c>
      <c r="C11" s="15" t="s">
        <v>2</v>
      </c>
      <c r="D11" s="15" t="s">
        <v>2</v>
      </c>
      <c r="E11" s="15"/>
      <c r="F11" s="15" t="s">
        <v>2</v>
      </c>
      <c r="G11" s="15" t="s">
        <v>2</v>
      </c>
      <c r="H11" s="15" t="s">
        <v>2</v>
      </c>
      <c r="I11" s="15" t="s">
        <v>2</v>
      </c>
      <c r="J11" s="15" t="s">
        <v>2</v>
      </c>
      <c r="K11" s="15" t="s">
        <v>2</v>
      </c>
      <c r="L11" s="15" t="s">
        <v>2</v>
      </c>
      <c r="M11" s="15" t="s">
        <v>2</v>
      </c>
      <c r="N11" s="15" t="s">
        <v>2</v>
      </c>
      <c r="O11" s="15" t="s">
        <v>2</v>
      </c>
      <c r="P11" s="15" t="s">
        <v>2</v>
      </c>
      <c r="Q11" s="15" t="s">
        <v>2</v>
      </c>
      <c r="R11" s="15" t="s">
        <v>2</v>
      </c>
      <c r="S11" s="15" t="s">
        <v>2</v>
      </c>
      <c r="T11" s="15" t="s">
        <v>2</v>
      </c>
      <c r="U11" s="15" t="s">
        <v>2</v>
      </c>
      <c r="V11" s="15" t="s">
        <v>2</v>
      </c>
      <c r="W11" s="15"/>
      <c r="X11" s="15" t="s">
        <v>2</v>
      </c>
      <c r="Y11" s="15" t="s">
        <v>2</v>
      </c>
      <c r="Z11" s="15" t="s">
        <v>2</v>
      </c>
      <c r="AA11" s="15" t="s">
        <v>2</v>
      </c>
      <c r="AB11" s="15"/>
      <c r="AC11" s="15" t="s">
        <v>2</v>
      </c>
      <c r="AD11" s="15"/>
      <c r="AE11" s="15" t="s">
        <v>2</v>
      </c>
      <c r="AF11" s="15" t="s">
        <v>2</v>
      </c>
      <c r="AG11" s="15" t="s">
        <v>2</v>
      </c>
      <c r="AH11" s="15"/>
      <c r="AI11" s="15" t="s">
        <v>2</v>
      </c>
      <c r="AJ11" s="15"/>
      <c r="AK11" s="15"/>
      <c r="AL11" s="15"/>
      <c r="AM11" s="15"/>
      <c r="AN11" s="15"/>
      <c r="AO11" s="15"/>
      <c r="AP11" s="15" t="s">
        <v>2</v>
      </c>
      <c r="AQ11" s="15"/>
      <c r="AR11" s="15"/>
      <c r="AS11" s="15"/>
      <c r="AT11" s="15"/>
      <c r="AU11" s="13"/>
      <c r="AV11" s="13" t="s">
        <v>2</v>
      </c>
      <c r="AW11" s="13" t="s">
        <v>2</v>
      </c>
      <c r="AX11" s="13"/>
      <c r="AY11" s="15" t="s">
        <v>2</v>
      </c>
      <c r="AZ11" s="13">
        <f t="shared" si="0"/>
        <v>32</v>
      </c>
    </row>
    <row r="12" spans="1:52" x14ac:dyDescent="0.2">
      <c r="A12" s="2">
        <v>10</v>
      </c>
      <c r="B12" s="13" t="s">
        <v>111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 t="s">
        <v>2</v>
      </c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3"/>
      <c r="AV12" s="13"/>
      <c r="AW12" s="13"/>
      <c r="AX12" s="13"/>
      <c r="AY12" s="15"/>
      <c r="AZ12" s="13">
        <f t="shared" si="0"/>
        <v>1</v>
      </c>
    </row>
    <row r="13" spans="1:52" x14ac:dyDescent="0.2">
      <c r="A13" s="2">
        <v>11</v>
      </c>
      <c r="B13" s="13" t="s">
        <v>62</v>
      </c>
      <c r="C13" s="15" t="s">
        <v>2</v>
      </c>
      <c r="D13" s="15" t="s">
        <v>2</v>
      </c>
      <c r="E13" s="15" t="s">
        <v>2</v>
      </c>
      <c r="F13" s="15" t="s">
        <v>2</v>
      </c>
      <c r="G13" s="15" t="s">
        <v>2</v>
      </c>
      <c r="H13" s="15" t="s">
        <v>2</v>
      </c>
      <c r="I13" s="15" t="s">
        <v>2</v>
      </c>
      <c r="J13" s="15" t="s">
        <v>2</v>
      </c>
      <c r="K13" s="15" t="s">
        <v>2</v>
      </c>
      <c r="L13" s="15" t="s">
        <v>2</v>
      </c>
      <c r="M13" s="15" t="s">
        <v>2</v>
      </c>
      <c r="N13" s="15" t="s">
        <v>2</v>
      </c>
      <c r="O13" s="15" t="s">
        <v>2</v>
      </c>
      <c r="P13" s="15" t="s">
        <v>2</v>
      </c>
      <c r="Q13" s="15" t="s">
        <v>2</v>
      </c>
      <c r="R13" s="15" t="s">
        <v>2</v>
      </c>
      <c r="S13" s="15" t="s">
        <v>2</v>
      </c>
      <c r="T13" s="15"/>
      <c r="U13" s="15" t="s">
        <v>2</v>
      </c>
      <c r="V13" s="15"/>
      <c r="W13" s="15" t="s">
        <v>2</v>
      </c>
      <c r="X13" s="15" t="s">
        <v>2</v>
      </c>
      <c r="Y13" s="15" t="s">
        <v>2</v>
      </c>
      <c r="Z13" s="15"/>
      <c r="AA13" s="15"/>
      <c r="AB13" s="15"/>
      <c r="AC13" s="15"/>
      <c r="AD13" s="15"/>
      <c r="AE13" s="15"/>
      <c r="AF13" s="15"/>
      <c r="AG13" s="15"/>
      <c r="AH13" s="15" t="s">
        <v>2</v>
      </c>
      <c r="AI13" s="15"/>
      <c r="AJ13" s="15"/>
      <c r="AK13" s="15"/>
      <c r="AL13" s="15"/>
      <c r="AM13" s="15" t="s">
        <v>2</v>
      </c>
      <c r="AN13" s="15" t="s">
        <v>2</v>
      </c>
      <c r="AO13" s="15" t="s">
        <v>2</v>
      </c>
      <c r="AP13" s="15" t="s">
        <v>2</v>
      </c>
      <c r="AQ13" s="15" t="s">
        <v>2</v>
      </c>
      <c r="AR13" s="15"/>
      <c r="AS13" s="15" t="s">
        <v>2</v>
      </c>
      <c r="AT13" s="15"/>
      <c r="AU13" s="13"/>
      <c r="AV13" s="13" t="s">
        <v>2</v>
      </c>
      <c r="AW13" s="13"/>
      <c r="AX13" s="13"/>
      <c r="AY13" s="15"/>
      <c r="AZ13" s="13">
        <f t="shared" si="0"/>
        <v>29</v>
      </c>
    </row>
    <row r="14" spans="1:52" x14ac:dyDescent="0.2">
      <c r="A14" s="2">
        <v>12</v>
      </c>
      <c r="B14" s="13" t="s">
        <v>57</v>
      </c>
      <c r="C14" s="15"/>
      <c r="D14" s="15"/>
      <c r="E14" s="15"/>
      <c r="F14" s="15"/>
      <c r="G14" s="15"/>
      <c r="H14" s="15"/>
      <c r="I14" s="15"/>
      <c r="J14" s="15"/>
      <c r="K14" s="15"/>
      <c r="L14" s="15" t="s">
        <v>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3"/>
      <c r="AV14" s="13"/>
      <c r="AW14" s="13"/>
      <c r="AX14" s="13"/>
      <c r="AY14" s="15"/>
      <c r="AZ14" s="13">
        <f t="shared" si="0"/>
        <v>1</v>
      </c>
    </row>
    <row r="15" spans="1:52" x14ac:dyDescent="0.2">
      <c r="A15" s="2">
        <v>13</v>
      </c>
      <c r="B15" s="13" t="s">
        <v>64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3"/>
      <c r="AV15" s="13"/>
      <c r="AW15" s="13"/>
      <c r="AX15" s="13"/>
      <c r="AY15" s="15"/>
      <c r="AZ15" s="13">
        <f t="shared" si="0"/>
        <v>0</v>
      </c>
    </row>
    <row r="16" spans="1:52" x14ac:dyDescent="0.2">
      <c r="A16" s="2">
        <v>14</v>
      </c>
      <c r="B16" s="13" t="s">
        <v>59</v>
      </c>
      <c r="C16" s="15"/>
      <c r="D16" s="15"/>
      <c r="E16" s="15"/>
      <c r="F16" s="15" t="s">
        <v>2</v>
      </c>
      <c r="G16" s="15"/>
      <c r="H16" s="15"/>
      <c r="I16" s="15" t="s">
        <v>2</v>
      </c>
      <c r="J16" s="15"/>
      <c r="K16" s="15" t="s">
        <v>2</v>
      </c>
      <c r="L16" s="15"/>
      <c r="M16" s="15"/>
      <c r="N16" s="15"/>
      <c r="O16" s="15"/>
      <c r="P16" s="15" t="s">
        <v>2</v>
      </c>
      <c r="Q16" s="15"/>
      <c r="R16" s="15" t="s">
        <v>2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 t="s">
        <v>2</v>
      </c>
      <c r="AP16" s="15"/>
      <c r="AQ16" s="15"/>
      <c r="AR16" s="15"/>
      <c r="AS16" s="15"/>
      <c r="AT16" s="15"/>
      <c r="AU16" s="13"/>
      <c r="AV16" s="13"/>
      <c r="AW16" s="13"/>
      <c r="AX16" s="13"/>
      <c r="AY16" s="15"/>
      <c r="AZ16" s="13">
        <f t="shared" si="0"/>
        <v>6</v>
      </c>
    </row>
    <row r="17" spans="1:52" x14ac:dyDescent="0.2">
      <c r="A17" s="2">
        <v>15</v>
      </c>
      <c r="B17" s="13" t="s">
        <v>102</v>
      </c>
      <c r="C17" s="15"/>
      <c r="D17" s="15"/>
      <c r="E17" s="15"/>
      <c r="F17" s="15"/>
      <c r="G17" s="15"/>
      <c r="H17" s="15"/>
      <c r="I17" s="15" t="s">
        <v>2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 t="s">
        <v>2</v>
      </c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3"/>
      <c r="AV17" s="13" t="s">
        <v>2</v>
      </c>
      <c r="AW17" s="13"/>
      <c r="AX17" s="13" t="s">
        <v>2</v>
      </c>
      <c r="AY17" s="15"/>
      <c r="AZ17" s="13">
        <f t="shared" si="0"/>
        <v>4</v>
      </c>
    </row>
    <row r="18" spans="1:52" x14ac:dyDescent="0.2">
      <c r="A18" s="2">
        <v>16</v>
      </c>
      <c r="B18" s="13" t="s">
        <v>67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3"/>
      <c r="AV18" s="13"/>
      <c r="AW18" s="13"/>
      <c r="AX18" s="35"/>
      <c r="AY18" s="15"/>
      <c r="AZ18" s="13">
        <f t="shared" si="0"/>
        <v>0</v>
      </c>
    </row>
    <row r="19" spans="1:52" x14ac:dyDescent="0.2">
      <c r="A19" s="2">
        <v>17</v>
      </c>
      <c r="B19" s="13" t="s">
        <v>65</v>
      </c>
      <c r="C19" s="15"/>
      <c r="D19" s="15" t="s">
        <v>2</v>
      </c>
      <c r="E19" s="15"/>
      <c r="F19" s="15"/>
      <c r="G19" s="15" t="s">
        <v>2</v>
      </c>
      <c r="H19" s="15"/>
      <c r="I19" s="15"/>
      <c r="J19" s="15"/>
      <c r="K19" s="15"/>
      <c r="L19" s="15"/>
      <c r="M19" s="15"/>
      <c r="N19" s="15"/>
      <c r="O19" s="15"/>
      <c r="P19" s="15" t="s">
        <v>2</v>
      </c>
      <c r="Q19" s="15"/>
      <c r="R19" s="15" t="s">
        <v>2</v>
      </c>
      <c r="S19" s="15" t="s">
        <v>2</v>
      </c>
      <c r="T19" s="15"/>
      <c r="U19" s="15" t="s">
        <v>2</v>
      </c>
      <c r="V19" s="15"/>
      <c r="W19" s="15"/>
      <c r="X19" s="15"/>
      <c r="Y19" s="15" t="s">
        <v>2</v>
      </c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 t="s">
        <v>2</v>
      </c>
      <c r="AN19" s="15"/>
      <c r="AO19" s="15"/>
      <c r="AP19" s="15" t="s">
        <v>2</v>
      </c>
      <c r="AQ19" s="15" t="s">
        <v>2</v>
      </c>
      <c r="AR19" s="15"/>
      <c r="AS19" s="15"/>
      <c r="AT19" s="15"/>
      <c r="AU19" s="13"/>
      <c r="AV19" s="13"/>
      <c r="AW19" s="13"/>
      <c r="AX19" s="13"/>
      <c r="AY19" s="15"/>
      <c r="AZ19" s="13">
        <f t="shared" si="0"/>
        <v>10</v>
      </c>
    </row>
    <row r="20" spans="1:52" x14ac:dyDescent="0.2">
      <c r="A20" s="2">
        <v>18</v>
      </c>
      <c r="B20" s="13" t="s">
        <v>56</v>
      </c>
      <c r="C20" s="15"/>
      <c r="D20" s="15" t="s">
        <v>2</v>
      </c>
      <c r="E20" s="15"/>
      <c r="F20" s="15"/>
      <c r="G20" s="15" t="s">
        <v>2</v>
      </c>
      <c r="H20" s="15" t="s">
        <v>2</v>
      </c>
      <c r="I20" s="15" t="s">
        <v>2</v>
      </c>
      <c r="J20" s="15" t="s">
        <v>2</v>
      </c>
      <c r="K20" s="15" t="s">
        <v>2</v>
      </c>
      <c r="L20" s="15" t="s">
        <v>2</v>
      </c>
      <c r="M20" s="15" t="s">
        <v>2</v>
      </c>
      <c r="N20" s="15" t="s">
        <v>2</v>
      </c>
      <c r="O20" s="15" t="s">
        <v>2</v>
      </c>
      <c r="P20" s="15"/>
      <c r="Q20" s="15"/>
      <c r="R20" s="15"/>
      <c r="S20" s="15"/>
      <c r="T20" s="15" t="s">
        <v>2</v>
      </c>
      <c r="U20" s="15" t="s">
        <v>2</v>
      </c>
      <c r="V20" s="15" t="s">
        <v>2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2</v>
      </c>
      <c r="AI20" s="15"/>
      <c r="AJ20" s="15"/>
      <c r="AK20" s="15"/>
      <c r="AL20" s="15"/>
      <c r="AM20" s="15" t="s">
        <v>2</v>
      </c>
      <c r="AN20" s="15"/>
      <c r="AO20" s="15"/>
      <c r="AP20" s="15"/>
      <c r="AQ20" s="15"/>
      <c r="AR20" s="15"/>
      <c r="AS20" s="15" t="s">
        <v>2</v>
      </c>
      <c r="AT20" s="15"/>
      <c r="AU20" s="13"/>
      <c r="AV20" s="13" t="s">
        <v>2</v>
      </c>
      <c r="AW20" s="13"/>
      <c r="AX20" s="13" t="s">
        <v>2</v>
      </c>
      <c r="AY20" s="15"/>
      <c r="AZ20" s="13">
        <f t="shared" si="0"/>
        <v>18</v>
      </c>
    </row>
    <row r="21" spans="1:52" x14ac:dyDescent="0.2">
      <c r="A21" s="2">
        <v>19</v>
      </c>
      <c r="B21" s="13" t="s">
        <v>88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3"/>
      <c r="AV21" s="13"/>
      <c r="AW21" s="13"/>
      <c r="AX21" s="13"/>
      <c r="AY21" s="15"/>
      <c r="AZ21" s="13">
        <f t="shared" si="0"/>
        <v>0</v>
      </c>
    </row>
    <row r="22" spans="1:52" x14ac:dyDescent="0.2">
      <c r="A22" s="2">
        <v>20</v>
      </c>
      <c r="B22" s="13" t="s">
        <v>30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3"/>
      <c r="AV22" s="13"/>
      <c r="AW22" s="13"/>
      <c r="AX22" s="13"/>
      <c r="AY22" s="15"/>
      <c r="AZ22" s="13">
        <v>0</v>
      </c>
    </row>
    <row r="23" spans="1:52" x14ac:dyDescent="0.2">
      <c r="A23" s="2">
        <v>21</v>
      </c>
      <c r="B23" s="13" t="s">
        <v>70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3"/>
      <c r="AV23" s="13"/>
      <c r="AW23" s="13"/>
      <c r="AX23" s="13"/>
      <c r="AY23" s="15"/>
      <c r="AZ23" s="13">
        <v>0</v>
      </c>
    </row>
    <row r="24" spans="1:52" x14ac:dyDescent="0.2">
      <c r="A24" s="2">
        <v>22</v>
      </c>
      <c r="B24" s="13" t="s">
        <v>72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3"/>
      <c r="AV24" s="13"/>
      <c r="AW24" s="13"/>
      <c r="AX24" s="13"/>
      <c r="AY24" s="15"/>
      <c r="AZ24" s="13">
        <v>0</v>
      </c>
    </row>
    <row r="25" spans="1:52" x14ac:dyDescent="0.2">
      <c r="A25" s="2">
        <v>23</v>
      </c>
      <c r="B25" s="13" t="s">
        <v>92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 t="s">
        <v>2</v>
      </c>
      <c r="AT25" s="15"/>
      <c r="AU25" s="13"/>
      <c r="AV25" s="13" t="s">
        <v>2</v>
      </c>
      <c r="AW25" s="13"/>
      <c r="AX25" s="13"/>
      <c r="AY25" s="15"/>
      <c r="AZ25" s="13">
        <v>2</v>
      </c>
    </row>
    <row r="26" spans="1:52" x14ac:dyDescent="0.2">
      <c r="A26" s="2">
        <v>24</v>
      </c>
      <c r="B26" s="13" t="s">
        <v>90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3"/>
      <c r="AV26" s="13"/>
      <c r="AW26" s="13"/>
      <c r="AX26" s="13"/>
      <c r="AY26" s="15"/>
      <c r="AZ26" s="13">
        <v>0</v>
      </c>
    </row>
    <row r="27" spans="1:52" x14ac:dyDescent="0.2">
      <c r="A27" s="2">
        <v>25</v>
      </c>
      <c r="B27" s="13" t="s">
        <v>60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 t="s">
        <v>2</v>
      </c>
      <c r="Q27" s="15"/>
      <c r="R27" s="15" t="s">
        <v>2</v>
      </c>
      <c r="S27" s="15" t="s">
        <v>2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3"/>
      <c r="AV27" s="13"/>
      <c r="AW27" s="13"/>
      <c r="AX27" s="13"/>
      <c r="AY27" s="15"/>
      <c r="AZ27" s="13">
        <v>3</v>
      </c>
    </row>
    <row r="28" spans="1:52" x14ac:dyDescent="0.2">
      <c r="A28" s="2">
        <v>26</v>
      </c>
      <c r="B28" s="13" t="s">
        <v>80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 t="s">
        <v>2</v>
      </c>
      <c r="AS28" s="15"/>
      <c r="AT28" s="15"/>
      <c r="AU28" s="13"/>
      <c r="AV28" s="13"/>
      <c r="AW28" s="13"/>
      <c r="AX28" s="13"/>
      <c r="AY28" s="15"/>
      <c r="AZ28" s="13">
        <v>1</v>
      </c>
    </row>
    <row r="29" spans="1:52" x14ac:dyDescent="0.2">
      <c r="A29" s="2">
        <v>27</v>
      </c>
      <c r="B29" s="13" t="s">
        <v>47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3"/>
      <c r="AV29" s="13" t="s">
        <v>2</v>
      </c>
      <c r="AW29" s="13"/>
      <c r="AX29" s="13"/>
      <c r="AY29" s="15"/>
      <c r="AZ29" s="13">
        <v>1</v>
      </c>
    </row>
    <row r="30" spans="1:52" x14ac:dyDescent="0.2">
      <c r="B30" s="18" t="s">
        <v>138</v>
      </c>
      <c r="C30" s="15">
        <v>7</v>
      </c>
      <c r="D30" s="15">
        <v>8</v>
      </c>
      <c r="E30" s="15">
        <v>6</v>
      </c>
      <c r="F30" s="15">
        <v>9</v>
      </c>
      <c r="G30" s="15">
        <v>9</v>
      </c>
      <c r="H30" s="15">
        <v>8</v>
      </c>
      <c r="I30" s="15">
        <v>11</v>
      </c>
      <c r="J30" s="15">
        <v>7</v>
      </c>
      <c r="K30" s="15">
        <v>9</v>
      </c>
      <c r="L30" s="15">
        <v>8</v>
      </c>
      <c r="M30" s="15">
        <v>8</v>
      </c>
      <c r="N30" s="15">
        <v>8</v>
      </c>
      <c r="O30" s="15">
        <v>9</v>
      </c>
      <c r="P30" s="15">
        <v>10</v>
      </c>
      <c r="Q30" s="15">
        <v>7</v>
      </c>
      <c r="R30" s="15">
        <v>10</v>
      </c>
      <c r="S30" s="15">
        <v>10</v>
      </c>
      <c r="T30" s="15">
        <v>7</v>
      </c>
      <c r="U30" s="15">
        <v>10</v>
      </c>
      <c r="V30" s="15">
        <v>8</v>
      </c>
      <c r="W30" s="15">
        <v>4</v>
      </c>
      <c r="X30" s="15">
        <v>8</v>
      </c>
      <c r="Y30" s="15">
        <v>11</v>
      </c>
      <c r="Z30" s="15">
        <v>8</v>
      </c>
      <c r="AA30" s="15">
        <v>8</v>
      </c>
      <c r="AB30" s="15">
        <v>4</v>
      </c>
      <c r="AC30" s="15">
        <v>7</v>
      </c>
      <c r="AD30" s="15">
        <v>5</v>
      </c>
      <c r="AE30" s="15">
        <v>7</v>
      </c>
      <c r="AF30" s="15">
        <v>8</v>
      </c>
      <c r="AG30" s="15">
        <v>7</v>
      </c>
      <c r="AH30" s="15">
        <v>7</v>
      </c>
      <c r="AI30" s="15">
        <v>5</v>
      </c>
      <c r="AJ30" s="15">
        <v>3</v>
      </c>
      <c r="AK30" s="15">
        <v>4</v>
      </c>
      <c r="AL30" s="15">
        <v>3</v>
      </c>
      <c r="AM30" s="15">
        <v>6</v>
      </c>
      <c r="AN30" s="15">
        <v>6</v>
      </c>
      <c r="AO30" s="15">
        <v>5</v>
      </c>
      <c r="AP30" s="15">
        <v>6</v>
      </c>
      <c r="AQ30" s="15">
        <v>4</v>
      </c>
      <c r="AR30" s="15">
        <v>4</v>
      </c>
      <c r="AS30" s="15">
        <v>6</v>
      </c>
      <c r="AT30" s="15">
        <v>3</v>
      </c>
      <c r="AU30" s="15">
        <v>1</v>
      </c>
      <c r="AV30" s="15">
        <v>11</v>
      </c>
      <c r="AW30" s="15">
        <v>6</v>
      </c>
      <c r="AX30" s="15">
        <v>8</v>
      </c>
      <c r="AY30" s="15">
        <v>5</v>
      </c>
      <c r="AZ30" s="13"/>
    </row>
    <row r="31" spans="1:52" x14ac:dyDescent="0.2">
      <c r="B31" s="13" t="s">
        <v>104</v>
      </c>
      <c r="C31" s="15" t="s">
        <v>2</v>
      </c>
      <c r="D31" s="15" t="s">
        <v>2</v>
      </c>
      <c r="E31" s="15"/>
      <c r="F31" s="15" t="s">
        <v>2</v>
      </c>
      <c r="G31" s="15"/>
      <c r="H31" s="15" t="s">
        <v>2</v>
      </c>
      <c r="I31" s="15" t="s">
        <v>2</v>
      </c>
      <c r="J31" s="15"/>
      <c r="K31" s="15" t="s">
        <v>2</v>
      </c>
      <c r="L31" s="15" t="s">
        <v>2</v>
      </c>
      <c r="M31" s="15"/>
      <c r="N31" s="15" t="s">
        <v>2</v>
      </c>
      <c r="O31" s="15" t="s">
        <v>2</v>
      </c>
      <c r="P31" s="15" t="s">
        <v>2</v>
      </c>
      <c r="Q31" s="15"/>
      <c r="R31" s="15"/>
      <c r="S31" s="15" t="s">
        <v>2</v>
      </c>
      <c r="T31" s="15" t="s">
        <v>2</v>
      </c>
      <c r="U31" s="15"/>
      <c r="V31" s="15" t="s">
        <v>2</v>
      </c>
      <c r="W31" s="15"/>
      <c r="X31" s="15" t="s">
        <v>2</v>
      </c>
      <c r="Y31" s="15" t="s">
        <v>2</v>
      </c>
      <c r="Z31" s="15" t="s">
        <v>2</v>
      </c>
      <c r="AA31" s="15" t="s">
        <v>2</v>
      </c>
      <c r="AB31" s="15" t="s">
        <v>2</v>
      </c>
      <c r="AC31" s="15" t="s">
        <v>2</v>
      </c>
      <c r="AD31" s="15" t="s">
        <v>2</v>
      </c>
      <c r="AE31" s="15" t="s">
        <v>2</v>
      </c>
      <c r="AF31" s="15" t="s">
        <v>2</v>
      </c>
      <c r="AG31" s="15" t="s">
        <v>2</v>
      </c>
      <c r="AH31" s="15" t="s">
        <v>2</v>
      </c>
      <c r="AI31" s="15" t="s">
        <v>2</v>
      </c>
      <c r="AJ31" s="15" t="s">
        <v>2</v>
      </c>
      <c r="AK31" s="15"/>
      <c r="AL31" s="15" t="s">
        <v>2</v>
      </c>
      <c r="AM31" s="15" t="s">
        <v>2</v>
      </c>
      <c r="AN31" s="15" t="s">
        <v>2</v>
      </c>
      <c r="AO31" s="15"/>
      <c r="AP31" s="15" t="s">
        <v>2</v>
      </c>
      <c r="AQ31" s="15" t="s">
        <v>2</v>
      </c>
      <c r="AR31" s="15" t="s">
        <v>2</v>
      </c>
      <c r="AS31" s="15" t="s">
        <v>2</v>
      </c>
      <c r="AT31" s="15" t="s">
        <v>2</v>
      </c>
      <c r="AU31" s="13"/>
      <c r="AV31" s="13" t="s">
        <v>2</v>
      </c>
      <c r="AW31" s="13" t="s">
        <v>2</v>
      </c>
      <c r="AX31" s="13" t="s">
        <v>2</v>
      </c>
      <c r="AY31" s="15"/>
      <c r="AZ31" s="13">
        <f>COUNTIFS(C31:AY31,"X")</f>
        <v>37</v>
      </c>
    </row>
    <row r="32" spans="1:52" x14ac:dyDescent="0.2">
      <c r="B32" s="13" t="s">
        <v>112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3"/>
      <c r="AV32" s="13" t="s">
        <v>2</v>
      </c>
      <c r="AW32" s="13"/>
      <c r="AX32" s="13"/>
      <c r="AY32" s="15"/>
      <c r="AZ32" s="13">
        <f>COUNTIFS(C32:AY32,"X")</f>
        <v>1</v>
      </c>
    </row>
    <row r="33" spans="1:52" x14ac:dyDescent="0.2">
      <c r="A33" s="31"/>
      <c r="B33" s="13" t="s">
        <v>114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 t="s">
        <v>2</v>
      </c>
      <c r="AQ33" s="15"/>
      <c r="AR33" s="15"/>
      <c r="AS33" s="15"/>
      <c r="AT33" s="15"/>
      <c r="AU33" s="13"/>
      <c r="AV33" s="13"/>
      <c r="AW33" s="13"/>
      <c r="AX33" s="13"/>
      <c r="AY33" s="15"/>
      <c r="AZ33" s="13">
        <f>COUNTIFS(C33:AY33,"X")</f>
        <v>1</v>
      </c>
    </row>
    <row r="34" spans="1:52" x14ac:dyDescent="0.2">
      <c r="A34" s="32"/>
      <c r="B34" s="13" t="s">
        <v>115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3"/>
      <c r="AV34" s="13"/>
      <c r="AW34" s="13"/>
      <c r="AX34" s="13"/>
      <c r="AY34" s="15"/>
      <c r="AZ34" s="13">
        <v>0</v>
      </c>
    </row>
  </sheetData>
  <mergeCells count="1">
    <mergeCell ref="A1:AZ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3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BG1"/>
    </sheetView>
  </sheetViews>
  <sheetFormatPr baseColWidth="10" defaultColWidth="8.83203125" defaultRowHeight="20" customHeight="1" x14ac:dyDescent="0.2"/>
  <cols>
    <col min="1" max="1" width="4.83203125" style="2" customWidth="1"/>
    <col min="2" max="2" width="34.33203125" style="2" customWidth="1"/>
    <col min="3" max="59" width="4.83203125" style="2" customWidth="1"/>
    <col min="60" max="16384" width="8.83203125" style="2"/>
  </cols>
  <sheetData>
    <row r="1" spans="1:59" ht="20" customHeight="1" x14ac:dyDescent="0.2">
      <c r="A1" s="38" t="s">
        <v>152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40"/>
    </row>
    <row r="2" spans="1:59" ht="90" customHeight="1" x14ac:dyDescent="0.2">
      <c r="A2" s="1"/>
      <c r="B2" s="9" t="s">
        <v>135</v>
      </c>
      <c r="C2" s="3">
        <v>45296</v>
      </c>
      <c r="D2" s="3">
        <v>45298</v>
      </c>
      <c r="E2" s="3">
        <v>45575</v>
      </c>
      <c r="F2" s="3">
        <v>45303</v>
      </c>
      <c r="G2" s="3">
        <v>45642</v>
      </c>
      <c r="H2" s="3">
        <v>45317</v>
      </c>
      <c r="I2" s="3">
        <v>45321</v>
      </c>
      <c r="J2" s="3">
        <v>45328</v>
      </c>
      <c r="K2" s="4">
        <v>45335</v>
      </c>
      <c r="L2" s="3">
        <v>45339</v>
      </c>
      <c r="M2" s="3">
        <v>45340</v>
      </c>
      <c r="N2" s="3">
        <v>45342</v>
      </c>
      <c r="O2" s="3">
        <v>45349</v>
      </c>
      <c r="P2" s="3">
        <v>45356</v>
      </c>
      <c r="Q2" s="5">
        <v>45363</v>
      </c>
      <c r="R2" s="3">
        <v>45364</v>
      </c>
      <c r="S2" s="3">
        <v>45367</v>
      </c>
      <c r="T2" s="3">
        <v>45004</v>
      </c>
      <c r="U2" s="3">
        <v>45381</v>
      </c>
      <c r="V2" s="3">
        <v>45387</v>
      </c>
      <c r="W2" s="3">
        <v>45391</v>
      </c>
      <c r="X2" s="3">
        <v>45395</v>
      </c>
      <c r="Y2" s="3">
        <v>45398</v>
      </c>
      <c r="Z2" s="3">
        <v>45399</v>
      </c>
      <c r="AA2" s="3">
        <v>45401</v>
      </c>
      <c r="AB2" s="3">
        <v>45405</v>
      </c>
      <c r="AC2" s="3">
        <v>45412</v>
      </c>
      <c r="AD2" s="3">
        <v>45419</v>
      </c>
      <c r="AE2" s="3">
        <v>45426</v>
      </c>
      <c r="AF2" s="3">
        <v>45427</v>
      </c>
      <c r="AG2" s="3">
        <v>45433</v>
      </c>
      <c r="AH2" s="3">
        <v>45444</v>
      </c>
      <c r="AI2" s="3">
        <v>45447</v>
      </c>
      <c r="AJ2" s="5">
        <v>45454</v>
      </c>
      <c r="AK2" s="5">
        <v>45461</v>
      </c>
      <c r="AL2" s="3">
        <v>45468</v>
      </c>
      <c r="AM2" s="3">
        <v>45482</v>
      </c>
      <c r="AN2" s="3">
        <v>45496</v>
      </c>
      <c r="AO2" s="3">
        <v>45504</v>
      </c>
      <c r="AP2" s="3">
        <v>45506</v>
      </c>
      <c r="AQ2" s="3">
        <v>45510</v>
      </c>
      <c r="AR2" s="3">
        <v>45517</v>
      </c>
      <c r="AS2" s="3">
        <v>45518</v>
      </c>
      <c r="AT2" s="3">
        <v>45523</v>
      </c>
      <c r="AU2" s="3">
        <v>45524</v>
      </c>
      <c r="AV2" s="3">
        <v>45531</v>
      </c>
      <c r="AW2" s="3">
        <v>45538</v>
      </c>
      <c r="AX2" s="3">
        <v>45545</v>
      </c>
      <c r="AY2" s="3">
        <v>45546</v>
      </c>
      <c r="AZ2" s="3">
        <v>45552</v>
      </c>
      <c r="BA2" s="3">
        <v>45553</v>
      </c>
      <c r="BB2" s="3">
        <v>45578</v>
      </c>
      <c r="BC2" s="3">
        <v>45587</v>
      </c>
      <c r="BD2" s="3">
        <v>45622</v>
      </c>
      <c r="BE2" s="3">
        <v>45629</v>
      </c>
      <c r="BF2" s="3">
        <v>45644</v>
      </c>
      <c r="BG2" s="3">
        <v>45654</v>
      </c>
    </row>
    <row r="3" spans="1:59" ht="20" customHeight="1" x14ac:dyDescent="0.2">
      <c r="A3" s="1">
        <v>1</v>
      </c>
      <c r="B3" s="1" t="s">
        <v>45</v>
      </c>
      <c r="C3" s="7"/>
      <c r="D3" s="7"/>
      <c r="E3" s="7"/>
      <c r="F3" s="7">
        <v>1</v>
      </c>
      <c r="G3" s="7"/>
      <c r="H3" s="7"/>
      <c r="I3" s="7"/>
      <c r="J3" s="7"/>
      <c r="K3" s="7"/>
      <c r="L3" s="7"/>
      <c r="M3" s="7"/>
      <c r="N3" s="7"/>
      <c r="O3" s="7"/>
      <c r="P3" s="7">
        <v>1</v>
      </c>
      <c r="Q3" s="7"/>
      <c r="R3" s="7"/>
      <c r="S3" s="7"/>
      <c r="T3" s="7"/>
      <c r="U3" s="7"/>
      <c r="V3" s="7"/>
      <c r="W3" s="7">
        <v>1</v>
      </c>
      <c r="X3" s="7">
        <v>2</v>
      </c>
      <c r="Y3" s="7"/>
      <c r="Z3" s="7"/>
      <c r="AA3" s="7"/>
      <c r="AB3" s="7">
        <v>1</v>
      </c>
      <c r="AC3" s="7">
        <v>1</v>
      </c>
      <c r="AD3" s="7">
        <v>1</v>
      </c>
      <c r="AE3" s="7"/>
      <c r="AF3" s="7">
        <v>2</v>
      </c>
      <c r="AG3" s="7"/>
      <c r="AH3" s="7">
        <v>1</v>
      </c>
      <c r="AI3" s="7">
        <v>1</v>
      </c>
      <c r="AJ3" s="7"/>
      <c r="AK3" s="7"/>
      <c r="AL3" s="7"/>
      <c r="AM3" s="7"/>
      <c r="AN3" s="7"/>
      <c r="AO3" s="7"/>
      <c r="AP3" s="7"/>
      <c r="AQ3" s="7"/>
      <c r="AR3" s="7"/>
      <c r="AS3" s="7"/>
      <c r="AT3" s="7">
        <v>1</v>
      </c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>
        <v>1</v>
      </c>
      <c r="BG3" s="7">
        <v>2</v>
      </c>
    </row>
    <row r="4" spans="1:59" ht="20" customHeight="1" x14ac:dyDescent="0.2">
      <c r="A4" s="1">
        <v>2</v>
      </c>
      <c r="B4" s="1" t="s">
        <v>51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>
        <v>3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>
        <v>1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  <c r="V4" s="7" t="s">
        <v>2</v>
      </c>
      <c r="W4" s="7" t="s">
        <v>2</v>
      </c>
      <c r="X4" s="7" t="s">
        <v>2</v>
      </c>
      <c r="Y4" s="7" t="s">
        <v>2</v>
      </c>
      <c r="Z4" s="7" t="s">
        <v>2</v>
      </c>
      <c r="AA4" s="7" t="s">
        <v>2</v>
      </c>
      <c r="AB4" s="7" t="s">
        <v>2</v>
      </c>
      <c r="AC4" s="7" t="s">
        <v>2</v>
      </c>
      <c r="AD4" s="7" t="s">
        <v>2</v>
      </c>
      <c r="AE4" s="7" t="s">
        <v>2</v>
      </c>
      <c r="AF4" s="7" t="s">
        <v>2</v>
      </c>
      <c r="AG4" s="7" t="s">
        <v>2</v>
      </c>
      <c r="AH4" s="7" t="s">
        <v>2</v>
      </c>
      <c r="AI4" s="7" t="s">
        <v>2</v>
      </c>
      <c r="AJ4" s="7" t="s">
        <v>2</v>
      </c>
      <c r="AK4" s="7" t="s">
        <v>2</v>
      </c>
      <c r="AL4" s="7" t="s">
        <v>2</v>
      </c>
      <c r="AM4" s="7" t="s">
        <v>2</v>
      </c>
      <c r="AN4" s="7" t="s">
        <v>2</v>
      </c>
      <c r="AO4" s="7" t="s">
        <v>2</v>
      </c>
      <c r="AP4" s="7" t="s">
        <v>2</v>
      </c>
      <c r="AQ4" s="7" t="s">
        <v>2</v>
      </c>
      <c r="AR4" s="7" t="s">
        <v>2</v>
      </c>
      <c r="AS4" s="7" t="s">
        <v>2</v>
      </c>
      <c r="AT4" s="7" t="s">
        <v>2</v>
      </c>
      <c r="AU4" s="7" t="s">
        <v>2</v>
      </c>
      <c r="AV4" s="7" t="s">
        <v>2</v>
      </c>
      <c r="AW4" s="7" t="s">
        <v>2</v>
      </c>
      <c r="AX4" s="7" t="s">
        <v>2</v>
      </c>
      <c r="AY4" s="7" t="s">
        <v>2</v>
      </c>
      <c r="AZ4" s="7" t="s">
        <v>2</v>
      </c>
      <c r="BA4" s="7" t="s">
        <v>2</v>
      </c>
      <c r="BB4" s="7" t="s">
        <v>2</v>
      </c>
      <c r="BC4" s="7" t="s">
        <v>2</v>
      </c>
      <c r="BD4" s="7" t="s">
        <v>2</v>
      </c>
      <c r="BE4" s="7" t="s">
        <v>2</v>
      </c>
      <c r="BF4" s="7" t="s">
        <v>2</v>
      </c>
      <c r="BG4" s="7" t="s">
        <v>2</v>
      </c>
    </row>
    <row r="5" spans="1:59" ht="20" customHeight="1" x14ac:dyDescent="0.2">
      <c r="A5" s="1">
        <v>3</v>
      </c>
      <c r="B5" s="1" t="s">
        <v>46</v>
      </c>
      <c r="C5" s="7"/>
      <c r="D5" s="7"/>
      <c r="E5" s="7">
        <v>1</v>
      </c>
      <c r="F5" s="7"/>
      <c r="G5" s="7"/>
      <c r="H5" s="7"/>
      <c r="I5" s="7">
        <v>1</v>
      </c>
      <c r="J5" s="7"/>
      <c r="K5" s="7">
        <v>1</v>
      </c>
      <c r="L5" s="7"/>
      <c r="M5" s="7">
        <v>1</v>
      </c>
      <c r="N5" s="7"/>
      <c r="O5" s="7"/>
      <c r="P5" s="7"/>
      <c r="Q5" s="7"/>
      <c r="R5" s="7"/>
      <c r="S5" s="7"/>
      <c r="T5" s="7">
        <v>2</v>
      </c>
      <c r="U5" s="7"/>
      <c r="V5" s="7">
        <v>1</v>
      </c>
      <c r="W5" s="7"/>
      <c r="X5" s="7"/>
      <c r="Y5" s="11"/>
      <c r="Z5" s="7">
        <v>1</v>
      </c>
      <c r="AA5" s="7">
        <v>1</v>
      </c>
      <c r="AB5" s="7">
        <v>1</v>
      </c>
      <c r="AC5" s="7">
        <v>1</v>
      </c>
      <c r="AD5" s="7">
        <v>1</v>
      </c>
      <c r="AE5" s="7"/>
      <c r="AF5" s="7"/>
      <c r="AG5" s="7">
        <v>1</v>
      </c>
      <c r="AH5" s="7"/>
      <c r="AI5" s="7"/>
      <c r="AJ5" s="7">
        <v>1</v>
      </c>
      <c r="AK5" s="7">
        <v>1</v>
      </c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</row>
    <row r="6" spans="1:59" ht="20" customHeight="1" x14ac:dyDescent="0.2">
      <c r="A6" s="1">
        <v>4</v>
      </c>
      <c r="B6" s="1" t="s">
        <v>136</v>
      </c>
      <c r="C6" s="7">
        <v>1</v>
      </c>
      <c r="D6" s="7">
        <v>1</v>
      </c>
      <c r="E6" s="7">
        <v>1</v>
      </c>
      <c r="F6" s="7">
        <v>6</v>
      </c>
      <c r="G6" s="7">
        <v>2</v>
      </c>
      <c r="H6" s="7">
        <v>1</v>
      </c>
      <c r="I6" s="7">
        <v>2</v>
      </c>
      <c r="J6" s="7"/>
      <c r="K6" s="7"/>
      <c r="L6" s="7">
        <v>3</v>
      </c>
      <c r="M6" s="7">
        <v>3</v>
      </c>
      <c r="N6" s="7">
        <v>4</v>
      </c>
      <c r="O6" s="7">
        <v>7</v>
      </c>
      <c r="P6" s="7">
        <v>1</v>
      </c>
      <c r="Q6" s="7">
        <v>2</v>
      </c>
      <c r="R6" s="7" t="s">
        <v>2</v>
      </c>
      <c r="S6" s="7">
        <v>3</v>
      </c>
      <c r="T6" s="7">
        <v>2</v>
      </c>
      <c r="U6" s="7">
        <v>3</v>
      </c>
      <c r="V6" s="7">
        <v>2</v>
      </c>
      <c r="W6" s="7">
        <v>3</v>
      </c>
      <c r="X6" s="7">
        <v>1</v>
      </c>
      <c r="Y6" s="7">
        <v>1</v>
      </c>
      <c r="Z6" s="7">
        <v>3</v>
      </c>
      <c r="AA6" s="7">
        <v>4</v>
      </c>
      <c r="AB6" s="7">
        <v>3</v>
      </c>
      <c r="AC6" s="7">
        <v>1</v>
      </c>
      <c r="AD6" s="7">
        <v>2</v>
      </c>
      <c r="AE6" s="7">
        <v>2</v>
      </c>
      <c r="AF6" s="7">
        <v>1</v>
      </c>
      <c r="AG6" s="7">
        <v>3</v>
      </c>
      <c r="AH6" s="7">
        <v>1</v>
      </c>
      <c r="AI6" s="7">
        <v>2</v>
      </c>
      <c r="AJ6" s="7">
        <v>1</v>
      </c>
      <c r="AK6" s="7">
        <v>2</v>
      </c>
      <c r="AL6" s="7">
        <v>3</v>
      </c>
      <c r="AM6" s="7">
        <v>2</v>
      </c>
      <c r="AN6" s="7">
        <v>1</v>
      </c>
      <c r="AO6" s="7">
        <v>2</v>
      </c>
      <c r="AP6" s="7">
        <v>1</v>
      </c>
      <c r="AQ6" s="7">
        <v>1</v>
      </c>
      <c r="AR6" s="7">
        <v>2</v>
      </c>
      <c r="AS6" s="7"/>
      <c r="AT6" s="7">
        <v>2</v>
      </c>
      <c r="AU6" s="7"/>
      <c r="AV6" s="7"/>
      <c r="AW6" s="7"/>
      <c r="AX6" s="7"/>
      <c r="AY6" s="7"/>
      <c r="AZ6" s="7">
        <v>1</v>
      </c>
      <c r="BA6" s="7">
        <v>1</v>
      </c>
      <c r="BB6" s="7">
        <v>1</v>
      </c>
      <c r="BC6" s="7"/>
      <c r="BD6" s="7">
        <v>3</v>
      </c>
      <c r="BE6" s="7">
        <v>1</v>
      </c>
      <c r="BF6" s="7">
        <v>1</v>
      </c>
      <c r="BG6" s="7">
        <v>2</v>
      </c>
    </row>
    <row r="7" spans="1:59" ht="20" customHeight="1" x14ac:dyDescent="0.2">
      <c r="A7" s="1">
        <v>5</v>
      </c>
      <c r="B7" s="1" t="s">
        <v>54</v>
      </c>
      <c r="C7" s="7" t="s">
        <v>2</v>
      </c>
      <c r="D7" s="7" t="s">
        <v>2</v>
      </c>
      <c r="E7" s="7" t="s">
        <v>2</v>
      </c>
      <c r="F7" s="7" t="s">
        <v>2</v>
      </c>
      <c r="G7" s="7" t="s">
        <v>2</v>
      </c>
      <c r="H7" s="7">
        <v>3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2</v>
      </c>
      <c r="AI7" s="7" t="s">
        <v>2</v>
      </c>
      <c r="AJ7" s="7" t="s">
        <v>2</v>
      </c>
      <c r="AK7" s="7" t="s">
        <v>2</v>
      </c>
      <c r="AL7" s="7" t="s">
        <v>2</v>
      </c>
      <c r="AM7" s="7" t="s">
        <v>2</v>
      </c>
      <c r="AN7" s="7" t="s">
        <v>2</v>
      </c>
      <c r="AO7" s="7" t="s">
        <v>2</v>
      </c>
      <c r="AP7" s="7" t="s">
        <v>2</v>
      </c>
      <c r="AQ7" s="7" t="s">
        <v>2</v>
      </c>
      <c r="AR7" s="7" t="s">
        <v>2</v>
      </c>
      <c r="AS7" s="7" t="s">
        <v>2</v>
      </c>
      <c r="AT7" s="7" t="s">
        <v>2</v>
      </c>
      <c r="AU7" s="7" t="s">
        <v>2</v>
      </c>
      <c r="AV7" s="7" t="s">
        <v>2</v>
      </c>
      <c r="AW7" s="7" t="s">
        <v>2</v>
      </c>
      <c r="AX7" s="7" t="s">
        <v>2</v>
      </c>
      <c r="AY7" s="7" t="s">
        <v>2</v>
      </c>
      <c r="AZ7" s="7" t="s">
        <v>2</v>
      </c>
      <c r="BA7" s="7" t="s">
        <v>2</v>
      </c>
      <c r="BB7" s="7" t="s">
        <v>2</v>
      </c>
      <c r="BC7" s="7"/>
      <c r="BD7" s="7" t="s">
        <v>2</v>
      </c>
      <c r="BE7" s="7" t="s">
        <v>2</v>
      </c>
      <c r="BF7" s="7" t="s">
        <v>2</v>
      </c>
      <c r="BG7" s="7" t="s">
        <v>2</v>
      </c>
    </row>
    <row r="8" spans="1:59" ht="20" customHeight="1" x14ac:dyDescent="0.2">
      <c r="A8" s="1">
        <v>6</v>
      </c>
      <c r="B8" s="1" t="s">
        <v>55</v>
      </c>
      <c r="C8" s="7">
        <v>1</v>
      </c>
      <c r="D8" s="7">
        <v>4</v>
      </c>
      <c r="E8" s="7">
        <v>2</v>
      </c>
      <c r="F8" s="7">
        <v>4</v>
      </c>
      <c r="G8" s="7">
        <v>4</v>
      </c>
      <c r="H8" s="7">
        <v>1</v>
      </c>
      <c r="I8" s="7">
        <v>4</v>
      </c>
      <c r="J8" s="7">
        <v>2</v>
      </c>
      <c r="K8" s="7">
        <v>3</v>
      </c>
      <c r="L8" s="7">
        <v>3</v>
      </c>
      <c r="M8" s="7">
        <v>4</v>
      </c>
      <c r="N8" s="7">
        <v>1</v>
      </c>
      <c r="O8" s="7">
        <v>1</v>
      </c>
      <c r="P8" s="7">
        <v>1</v>
      </c>
      <c r="Q8" s="7">
        <v>3</v>
      </c>
      <c r="R8" s="7" t="s">
        <v>2</v>
      </c>
      <c r="S8" s="7">
        <v>3</v>
      </c>
      <c r="T8" s="7">
        <v>6</v>
      </c>
      <c r="U8" s="7">
        <v>3</v>
      </c>
      <c r="V8" s="7">
        <v>2</v>
      </c>
      <c r="W8" s="7">
        <v>3</v>
      </c>
      <c r="X8" s="7">
        <v>2</v>
      </c>
      <c r="Y8" s="7"/>
      <c r="Z8" s="7">
        <v>2</v>
      </c>
      <c r="AA8" s="7">
        <v>2</v>
      </c>
      <c r="AB8" s="7">
        <v>3</v>
      </c>
      <c r="AC8" s="7">
        <v>2</v>
      </c>
      <c r="AD8" s="7">
        <v>2</v>
      </c>
      <c r="AE8" s="7">
        <v>2</v>
      </c>
      <c r="AF8" s="7">
        <v>1</v>
      </c>
      <c r="AG8" s="7">
        <v>1</v>
      </c>
      <c r="AH8" s="7"/>
      <c r="AI8" s="7">
        <v>1</v>
      </c>
      <c r="AJ8" s="7">
        <v>1</v>
      </c>
      <c r="AK8" s="7">
        <v>2</v>
      </c>
      <c r="AL8" s="7">
        <v>1</v>
      </c>
      <c r="AM8" s="7"/>
      <c r="AN8" s="7"/>
      <c r="AO8" s="7">
        <v>1</v>
      </c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 t="s">
        <v>137</v>
      </c>
      <c r="BB8" s="7"/>
      <c r="BC8" s="7"/>
      <c r="BD8" s="7">
        <v>1</v>
      </c>
      <c r="BE8" s="7">
        <v>1</v>
      </c>
      <c r="BF8" s="7">
        <v>2</v>
      </c>
      <c r="BG8" s="7"/>
    </row>
    <row r="9" spans="1:59" ht="20" customHeight="1" x14ac:dyDescent="0.2">
      <c r="A9" s="1">
        <v>7</v>
      </c>
      <c r="B9" s="1" t="s">
        <v>53</v>
      </c>
      <c r="C9" s="7">
        <v>1</v>
      </c>
      <c r="D9" s="7"/>
      <c r="E9" s="7"/>
      <c r="F9" s="7">
        <v>2</v>
      </c>
      <c r="G9" s="7">
        <v>2</v>
      </c>
      <c r="H9" s="7">
        <v>1</v>
      </c>
      <c r="I9" s="7">
        <v>1</v>
      </c>
      <c r="J9" s="7">
        <v>1</v>
      </c>
      <c r="K9" s="7">
        <v>1</v>
      </c>
      <c r="L9" s="7"/>
      <c r="M9" s="7">
        <v>1</v>
      </c>
      <c r="N9" s="7">
        <v>1</v>
      </c>
      <c r="O9" s="7">
        <v>1</v>
      </c>
      <c r="P9" s="7">
        <v>1</v>
      </c>
      <c r="Q9" s="7">
        <v>1</v>
      </c>
      <c r="R9" s="7" t="s">
        <v>2</v>
      </c>
      <c r="S9" s="7">
        <v>1</v>
      </c>
      <c r="T9" s="7">
        <v>2</v>
      </c>
      <c r="U9" s="7">
        <v>2</v>
      </c>
      <c r="V9" s="7">
        <v>1</v>
      </c>
      <c r="W9" s="7">
        <v>1</v>
      </c>
      <c r="X9" s="7"/>
      <c r="Y9" s="7"/>
      <c r="Z9" s="7">
        <v>1</v>
      </c>
      <c r="AA9" s="7">
        <v>1</v>
      </c>
      <c r="AB9" s="7">
        <v>1</v>
      </c>
      <c r="AC9" s="7">
        <v>1</v>
      </c>
      <c r="AD9" s="7">
        <v>1</v>
      </c>
      <c r="AE9" s="7"/>
      <c r="AF9" s="7">
        <v>1</v>
      </c>
      <c r="AG9" s="7">
        <v>1</v>
      </c>
      <c r="AH9" s="7">
        <v>1</v>
      </c>
      <c r="AI9" s="7">
        <v>1</v>
      </c>
      <c r="AJ9" s="7">
        <v>2</v>
      </c>
      <c r="AK9" s="7">
        <v>1</v>
      </c>
      <c r="AL9" s="7">
        <v>1</v>
      </c>
      <c r="AM9" s="7">
        <v>1</v>
      </c>
      <c r="AN9" s="7"/>
      <c r="AO9" s="7"/>
      <c r="AP9" s="7">
        <v>1</v>
      </c>
      <c r="AQ9" s="7"/>
      <c r="AR9" s="7"/>
      <c r="AS9" s="7"/>
      <c r="AT9" s="7">
        <v>1</v>
      </c>
      <c r="AU9" s="7"/>
      <c r="AV9" s="7">
        <v>1</v>
      </c>
      <c r="AW9" s="7">
        <v>1</v>
      </c>
      <c r="AX9" s="7"/>
      <c r="AY9" s="7"/>
      <c r="AZ9" s="7"/>
      <c r="BA9" s="7">
        <v>1</v>
      </c>
      <c r="BB9" s="7">
        <v>1</v>
      </c>
      <c r="BC9" s="7"/>
      <c r="BD9" s="7">
        <v>1</v>
      </c>
      <c r="BE9" s="7">
        <v>1</v>
      </c>
      <c r="BF9" s="7">
        <v>1</v>
      </c>
      <c r="BG9" s="7"/>
    </row>
    <row r="10" spans="1:59" ht="20" customHeight="1" x14ac:dyDescent="0.2">
      <c r="A10" s="1">
        <v>8</v>
      </c>
      <c r="B10" s="1" t="s">
        <v>76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ht="20" customHeight="1" x14ac:dyDescent="0.2">
      <c r="A11" s="1">
        <v>9</v>
      </c>
      <c r="B11" s="1" t="s">
        <v>52</v>
      </c>
      <c r="C11" s="7">
        <v>1</v>
      </c>
      <c r="D11" s="7">
        <v>1</v>
      </c>
      <c r="E11" s="7"/>
      <c r="F11" s="7">
        <v>2</v>
      </c>
      <c r="G11" s="7">
        <v>2</v>
      </c>
      <c r="H11" s="7">
        <v>1</v>
      </c>
      <c r="I11" s="7">
        <v>1</v>
      </c>
      <c r="J11" s="7">
        <v>2</v>
      </c>
      <c r="K11" s="7">
        <v>2</v>
      </c>
      <c r="L11" s="7">
        <v>1</v>
      </c>
      <c r="M11" s="7">
        <v>2</v>
      </c>
      <c r="N11" s="7">
        <v>1</v>
      </c>
      <c r="O11" s="7">
        <v>2</v>
      </c>
      <c r="P11" s="7">
        <v>1</v>
      </c>
      <c r="Q11" s="7">
        <v>2</v>
      </c>
      <c r="R11" s="7" t="s">
        <v>2</v>
      </c>
      <c r="S11" s="7">
        <v>2</v>
      </c>
      <c r="T11" s="7">
        <v>3</v>
      </c>
      <c r="U11" s="7">
        <v>2</v>
      </c>
      <c r="V11" s="7">
        <v>1</v>
      </c>
      <c r="W11" s="7">
        <v>1</v>
      </c>
      <c r="X11" s="7">
        <v>1</v>
      </c>
      <c r="Y11" s="7"/>
      <c r="Z11" s="7">
        <v>1</v>
      </c>
      <c r="AA11" s="7">
        <v>2</v>
      </c>
      <c r="AB11" s="7">
        <v>2</v>
      </c>
      <c r="AC11" s="7">
        <v>2</v>
      </c>
      <c r="AD11" s="7">
        <v>2</v>
      </c>
      <c r="AE11" s="7"/>
      <c r="AF11" s="7">
        <v>2</v>
      </c>
      <c r="AG11" s="7">
        <v>1</v>
      </c>
      <c r="AH11" s="7"/>
      <c r="AI11" s="7">
        <v>1</v>
      </c>
      <c r="AJ11" s="7">
        <v>1</v>
      </c>
      <c r="AK11" s="7">
        <v>1</v>
      </c>
      <c r="AL11" s="7"/>
      <c r="AM11" s="7">
        <v>1</v>
      </c>
      <c r="AN11" s="7"/>
      <c r="AO11" s="7"/>
      <c r="AP11" s="7"/>
      <c r="AQ11" s="7"/>
      <c r="AR11" s="7"/>
      <c r="AS11" s="7">
        <v>1</v>
      </c>
      <c r="AT11" s="7"/>
      <c r="AU11" s="7"/>
      <c r="AV11" s="7">
        <v>1</v>
      </c>
      <c r="AW11" s="7">
        <v>1</v>
      </c>
      <c r="AX11" s="7"/>
      <c r="AY11" s="7"/>
      <c r="AZ11" s="7"/>
      <c r="BA11" s="7"/>
      <c r="BB11" s="7"/>
      <c r="BC11" s="7"/>
      <c r="BD11" s="7">
        <v>1</v>
      </c>
      <c r="BE11" s="7">
        <v>1</v>
      </c>
      <c r="BF11" s="7"/>
      <c r="BG11" s="7">
        <v>1</v>
      </c>
    </row>
    <row r="12" spans="1:59" ht="20" customHeight="1" x14ac:dyDescent="0.2">
      <c r="A12" s="1">
        <v>10</v>
      </c>
      <c r="B12" s="1" t="s">
        <v>111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>
        <v>1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ht="20" customHeight="1" x14ac:dyDescent="0.2">
      <c r="A13" s="1">
        <v>11</v>
      </c>
      <c r="B13" s="1" t="s">
        <v>62</v>
      </c>
      <c r="C13" s="7">
        <v>3</v>
      </c>
      <c r="D13" s="7">
        <v>4</v>
      </c>
      <c r="E13" s="7">
        <v>2</v>
      </c>
      <c r="F13" s="7">
        <v>8</v>
      </c>
      <c r="G13" s="7">
        <v>1</v>
      </c>
      <c r="H13" s="7">
        <v>4</v>
      </c>
      <c r="I13" s="7">
        <v>1</v>
      </c>
      <c r="J13" s="7">
        <v>1</v>
      </c>
      <c r="K13" s="7">
        <v>11</v>
      </c>
      <c r="L13" s="7">
        <v>5</v>
      </c>
      <c r="M13" s="7">
        <v>4</v>
      </c>
      <c r="N13" s="7">
        <v>6</v>
      </c>
      <c r="O13" s="7">
        <v>4</v>
      </c>
      <c r="P13" s="7">
        <v>5</v>
      </c>
      <c r="Q13" s="7">
        <v>6</v>
      </c>
      <c r="R13" s="7" t="s">
        <v>2</v>
      </c>
      <c r="S13" s="7">
        <v>1</v>
      </c>
      <c r="T13" s="7">
        <v>3</v>
      </c>
      <c r="U13" s="7"/>
      <c r="V13" s="7">
        <v>2</v>
      </c>
      <c r="W13" s="7"/>
      <c r="X13" s="7"/>
      <c r="Y13" s="7">
        <v>2</v>
      </c>
      <c r="Z13" s="7">
        <v>4</v>
      </c>
      <c r="AA13" s="7">
        <v>2</v>
      </c>
      <c r="AB13" s="7">
        <v>2</v>
      </c>
      <c r="AC13" s="7"/>
      <c r="AD13" s="7"/>
      <c r="AE13" s="7"/>
      <c r="AF13" s="7"/>
      <c r="AG13" s="7"/>
      <c r="AH13" s="7"/>
      <c r="AI13" s="7"/>
      <c r="AJ13" s="7"/>
      <c r="AK13" s="7"/>
      <c r="AL13" s="7">
        <v>2</v>
      </c>
      <c r="AM13" s="7"/>
      <c r="AN13" s="7"/>
      <c r="AO13" s="7"/>
      <c r="AP13" s="7"/>
      <c r="AQ13" s="7"/>
      <c r="AR13" s="7">
        <v>1</v>
      </c>
      <c r="AS13" s="7">
        <v>2</v>
      </c>
      <c r="AT13" s="7">
        <v>2</v>
      </c>
      <c r="AU13" s="7">
        <v>7</v>
      </c>
      <c r="AV13" s="7">
        <v>7</v>
      </c>
      <c r="AW13" s="7">
        <v>6</v>
      </c>
      <c r="AX13" s="7">
        <v>7</v>
      </c>
      <c r="AY13" s="7">
        <v>10</v>
      </c>
      <c r="AZ13" s="7"/>
      <c r="BA13" s="7">
        <v>9</v>
      </c>
      <c r="BB13" s="7"/>
      <c r="BC13" s="7"/>
      <c r="BD13" s="7">
        <v>1</v>
      </c>
      <c r="BE13" s="7"/>
      <c r="BF13" s="7"/>
      <c r="BG13" s="7"/>
    </row>
    <row r="14" spans="1:59" ht="20" customHeight="1" x14ac:dyDescent="0.2">
      <c r="A14" s="1">
        <v>12</v>
      </c>
      <c r="B14" s="1" t="s">
        <v>57</v>
      </c>
      <c r="C14" s="7"/>
      <c r="D14" s="7"/>
      <c r="E14" s="7"/>
      <c r="F14" s="7"/>
      <c r="G14" s="7"/>
      <c r="H14" s="7"/>
      <c r="I14" s="7"/>
      <c r="J14" s="7"/>
      <c r="K14" s="7"/>
      <c r="L14" s="7">
        <v>1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59" ht="20" customHeight="1" x14ac:dyDescent="0.2">
      <c r="A15" s="1">
        <v>13</v>
      </c>
      <c r="B15" s="1" t="s">
        <v>64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</row>
    <row r="16" spans="1:59" ht="20" customHeight="1" x14ac:dyDescent="0.2">
      <c r="A16" s="1">
        <v>14</v>
      </c>
      <c r="B16" s="1" t="s">
        <v>59</v>
      </c>
      <c r="C16" s="7"/>
      <c r="D16" s="7"/>
      <c r="E16" s="7"/>
      <c r="F16" s="7">
        <v>1</v>
      </c>
      <c r="G16" s="7"/>
      <c r="H16" s="7"/>
      <c r="I16" s="7">
        <v>1</v>
      </c>
      <c r="J16" s="7"/>
      <c r="K16" s="7">
        <v>2</v>
      </c>
      <c r="L16" s="7"/>
      <c r="M16" s="7"/>
      <c r="N16" s="7"/>
      <c r="O16" s="7"/>
      <c r="P16" s="7"/>
      <c r="Q16" s="7"/>
      <c r="R16" s="7"/>
      <c r="S16" s="7">
        <v>1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>
        <v>1</v>
      </c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59" ht="20" customHeight="1" x14ac:dyDescent="0.2">
      <c r="A17" s="1">
        <v>15</v>
      </c>
      <c r="B17" s="1" t="s">
        <v>102</v>
      </c>
      <c r="C17" s="7"/>
      <c r="D17" s="7"/>
      <c r="E17" s="7"/>
      <c r="F17" s="7"/>
      <c r="G17" s="7"/>
      <c r="H17" s="7"/>
      <c r="I17" s="7">
        <v>1</v>
      </c>
      <c r="J17" s="7"/>
      <c r="K17" s="7"/>
      <c r="L17" s="7"/>
      <c r="M17" s="7">
        <v>1</v>
      </c>
      <c r="N17" s="7"/>
      <c r="O17" s="7"/>
      <c r="P17" s="7"/>
      <c r="Q17" s="7">
        <v>1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>
        <v>1</v>
      </c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>
        <v>1</v>
      </c>
      <c r="BB17" s="7"/>
      <c r="BC17" s="7"/>
      <c r="BD17" s="7">
        <v>1</v>
      </c>
      <c r="BE17" s="7"/>
      <c r="BF17" s="7">
        <v>1</v>
      </c>
      <c r="BG17" s="7"/>
    </row>
    <row r="18" spans="1:59" ht="20" customHeight="1" x14ac:dyDescent="0.2">
      <c r="A18" s="1">
        <v>16</v>
      </c>
      <c r="B18" s="1" t="s">
        <v>67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59" ht="20" customHeight="1" x14ac:dyDescent="0.2">
      <c r="A19" s="1">
        <v>17</v>
      </c>
      <c r="B19" s="1" t="s">
        <v>65</v>
      </c>
      <c r="C19" s="7"/>
      <c r="D19" s="7">
        <v>1</v>
      </c>
      <c r="E19" s="7"/>
      <c r="F19" s="7"/>
      <c r="G19" s="7">
        <v>2</v>
      </c>
      <c r="H19" s="7"/>
      <c r="I19" s="7"/>
      <c r="J19" s="7"/>
      <c r="K19" s="7"/>
      <c r="L19" s="7"/>
      <c r="M19" s="7">
        <v>1</v>
      </c>
      <c r="N19" s="7"/>
      <c r="O19" s="7"/>
      <c r="P19" s="7"/>
      <c r="Q19" s="7">
        <v>1</v>
      </c>
      <c r="R19" s="7"/>
      <c r="S19" s="7">
        <v>2</v>
      </c>
      <c r="T19" s="7">
        <v>2</v>
      </c>
      <c r="U19" s="7"/>
      <c r="V19" s="7">
        <v>1</v>
      </c>
      <c r="W19" s="7"/>
      <c r="X19" s="7"/>
      <c r="Y19" s="7"/>
      <c r="Z19" s="7"/>
      <c r="AA19" s="7"/>
      <c r="AB19" s="7">
        <v>1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>
        <v>1</v>
      </c>
      <c r="AS19" s="7"/>
      <c r="AT19" s="7"/>
      <c r="AU19" s="7"/>
      <c r="AV19" s="7"/>
      <c r="AW19" s="7">
        <v>1</v>
      </c>
      <c r="AX19" s="7">
        <v>1</v>
      </c>
      <c r="AY19" s="7"/>
      <c r="AZ19" s="7"/>
      <c r="BA19" s="7">
        <v>1</v>
      </c>
      <c r="BB19" s="7"/>
      <c r="BC19" s="7"/>
      <c r="BD19" s="7"/>
      <c r="BE19" s="7"/>
      <c r="BF19" s="7"/>
      <c r="BG19" s="7"/>
    </row>
    <row r="20" spans="1:59" ht="20" customHeight="1" x14ac:dyDescent="0.2">
      <c r="A20" s="1">
        <v>18</v>
      </c>
      <c r="B20" s="1" t="s">
        <v>56</v>
      </c>
      <c r="C20" s="7"/>
      <c r="D20" s="7">
        <v>3</v>
      </c>
      <c r="E20" s="7"/>
      <c r="F20" s="7"/>
      <c r="G20" s="7">
        <v>5</v>
      </c>
      <c r="H20" s="7">
        <v>4</v>
      </c>
      <c r="I20" s="7">
        <v>3</v>
      </c>
      <c r="J20" s="7">
        <v>5</v>
      </c>
      <c r="K20" s="7">
        <v>2</v>
      </c>
      <c r="L20" s="7">
        <v>1</v>
      </c>
      <c r="M20" s="7">
        <v>2</v>
      </c>
      <c r="N20" s="7">
        <v>1</v>
      </c>
      <c r="O20" s="7">
        <v>2</v>
      </c>
      <c r="P20" s="7">
        <v>1</v>
      </c>
      <c r="Q20" s="7"/>
      <c r="R20" s="7"/>
      <c r="S20" s="7"/>
      <c r="T20" s="7"/>
      <c r="U20" s="7">
        <v>1</v>
      </c>
      <c r="V20" s="7">
        <v>1</v>
      </c>
      <c r="W20" s="7">
        <v>1</v>
      </c>
      <c r="X20" s="7">
        <v>1</v>
      </c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>
        <v>4</v>
      </c>
      <c r="AM20" s="7"/>
      <c r="AN20" s="7"/>
      <c r="AO20" s="7"/>
      <c r="AP20" s="7"/>
      <c r="AQ20" s="7"/>
      <c r="AR20" s="7">
        <v>2</v>
      </c>
      <c r="AS20" s="7">
        <v>2</v>
      </c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>
        <v>1</v>
      </c>
      <c r="BE20" s="7"/>
      <c r="BF20" s="7">
        <v>6</v>
      </c>
      <c r="BG20" s="7"/>
    </row>
    <row r="21" spans="1:59" ht="20" customHeight="1" x14ac:dyDescent="0.2">
      <c r="A21" s="1">
        <v>19</v>
      </c>
      <c r="B21" s="1" t="s">
        <v>88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59" ht="20" customHeight="1" x14ac:dyDescent="0.2">
      <c r="A22" s="1">
        <v>20</v>
      </c>
      <c r="B22" s="1" t="s">
        <v>30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59" ht="20" customHeight="1" x14ac:dyDescent="0.2">
      <c r="A23" s="1">
        <v>21</v>
      </c>
      <c r="B23" s="1" t="s">
        <v>70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1:59" ht="20" customHeight="1" x14ac:dyDescent="0.2">
      <c r="A24" s="1">
        <v>22</v>
      </c>
      <c r="B24" s="8" t="s">
        <v>72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59" ht="20" customHeight="1" x14ac:dyDescent="0.2">
      <c r="A25" s="1">
        <v>23</v>
      </c>
      <c r="B25" s="8" t="s">
        <v>92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>
        <v>1</v>
      </c>
      <c r="BE25" s="7"/>
      <c r="BF25" s="7"/>
      <c r="BG25" s="7"/>
    </row>
    <row r="26" spans="1:59" ht="20" customHeight="1" x14ac:dyDescent="0.2">
      <c r="A26" s="1">
        <v>24</v>
      </c>
      <c r="B26" s="8" t="s">
        <v>90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59" ht="20" customHeight="1" x14ac:dyDescent="0.2">
      <c r="A27" s="1">
        <v>25</v>
      </c>
      <c r="B27" s="8" t="s">
        <v>60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1</v>
      </c>
      <c r="R27" s="7"/>
      <c r="S27" s="7">
        <v>2</v>
      </c>
      <c r="T27" s="7">
        <v>2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59" ht="20" customHeight="1" x14ac:dyDescent="0.2">
      <c r="A28" s="1">
        <v>26</v>
      </c>
      <c r="B28" s="8" t="s">
        <v>80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>
        <v>1</v>
      </c>
      <c r="BA28" s="7"/>
      <c r="BB28" s="7"/>
      <c r="BC28" s="7"/>
      <c r="BD28" s="7"/>
      <c r="BE28" s="7"/>
      <c r="BF28" s="7"/>
      <c r="BG28" s="7"/>
    </row>
    <row r="29" spans="1:59" ht="20" customHeight="1" x14ac:dyDescent="0.2">
      <c r="A29" s="1">
        <v>27</v>
      </c>
      <c r="B29" s="8" t="s">
        <v>47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>
        <v>1</v>
      </c>
      <c r="BE29" s="7"/>
      <c r="BF29" s="7"/>
      <c r="BG29" s="7"/>
    </row>
    <row r="30" spans="1:59" ht="20" customHeight="1" x14ac:dyDescent="0.2">
      <c r="A30" s="1"/>
      <c r="B30" s="9" t="s">
        <v>153</v>
      </c>
      <c r="C30" s="6">
        <v>7</v>
      </c>
      <c r="D30" s="6">
        <v>8</v>
      </c>
      <c r="E30" s="6">
        <v>6</v>
      </c>
      <c r="F30" s="6">
        <v>9</v>
      </c>
      <c r="G30" s="6">
        <v>9</v>
      </c>
      <c r="H30" s="6">
        <v>8</v>
      </c>
      <c r="I30" s="6">
        <v>11</v>
      </c>
      <c r="J30" s="6">
        <v>7</v>
      </c>
      <c r="K30" s="6">
        <v>9</v>
      </c>
      <c r="L30" s="6">
        <v>8</v>
      </c>
      <c r="M30" s="6">
        <v>11</v>
      </c>
      <c r="N30" s="6">
        <v>8</v>
      </c>
      <c r="O30" s="6">
        <v>8</v>
      </c>
      <c r="P30" s="6">
        <v>9</v>
      </c>
      <c r="Q30" s="6">
        <v>10</v>
      </c>
      <c r="R30" s="6">
        <v>7</v>
      </c>
      <c r="S30" s="6">
        <v>10</v>
      </c>
      <c r="T30" s="6">
        <v>10</v>
      </c>
      <c r="U30" s="6">
        <v>7</v>
      </c>
      <c r="V30" s="6">
        <v>10</v>
      </c>
      <c r="W30" s="6">
        <v>8</v>
      </c>
      <c r="X30" s="6">
        <v>7</v>
      </c>
      <c r="Y30" s="6">
        <v>4</v>
      </c>
      <c r="Z30" s="6">
        <v>8</v>
      </c>
      <c r="AA30" s="6">
        <v>8</v>
      </c>
      <c r="AB30" s="6">
        <v>11</v>
      </c>
      <c r="AC30" s="6">
        <v>8</v>
      </c>
      <c r="AD30" s="6">
        <v>8</v>
      </c>
      <c r="AE30" s="6">
        <v>4</v>
      </c>
      <c r="AF30" s="6">
        <v>7</v>
      </c>
      <c r="AG30" s="6">
        <v>7</v>
      </c>
      <c r="AH30" s="6">
        <v>5</v>
      </c>
      <c r="AI30" s="6">
        <v>7</v>
      </c>
      <c r="AJ30" s="6">
        <v>8</v>
      </c>
      <c r="AK30" s="6">
        <v>7</v>
      </c>
      <c r="AL30" s="6">
        <v>7</v>
      </c>
      <c r="AM30" s="6">
        <v>5</v>
      </c>
      <c r="AN30" s="6">
        <v>3</v>
      </c>
      <c r="AO30" s="6">
        <v>4</v>
      </c>
      <c r="AP30" s="6">
        <v>4</v>
      </c>
      <c r="AQ30" s="6">
        <v>3</v>
      </c>
      <c r="AR30" s="6">
        <v>6</v>
      </c>
      <c r="AS30" s="6">
        <v>5</v>
      </c>
      <c r="AT30" s="6">
        <v>6</v>
      </c>
      <c r="AU30" s="6">
        <v>3</v>
      </c>
      <c r="AV30" s="6">
        <v>5</v>
      </c>
      <c r="AW30" s="6">
        <v>6</v>
      </c>
      <c r="AX30" s="6">
        <v>4</v>
      </c>
      <c r="AY30" s="6">
        <v>3</v>
      </c>
      <c r="AZ30" s="6">
        <v>4</v>
      </c>
      <c r="BA30" s="6">
        <v>8</v>
      </c>
      <c r="BB30" s="6">
        <v>4</v>
      </c>
      <c r="BC30" s="6">
        <v>1</v>
      </c>
      <c r="BD30" s="6">
        <v>11</v>
      </c>
      <c r="BE30" s="6">
        <v>6</v>
      </c>
      <c r="BF30" s="6">
        <v>8</v>
      </c>
      <c r="BG30" s="6">
        <v>5</v>
      </c>
    </row>
    <row r="31" spans="1:59" ht="20" customHeight="1" x14ac:dyDescent="0.2">
      <c r="A31" s="1"/>
      <c r="B31" s="1" t="s">
        <v>104</v>
      </c>
      <c r="C31" s="6">
        <v>1</v>
      </c>
      <c r="D31" s="6">
        <v>2</v>
      </c>
      <c r="E31" s="6"/>
      <c r="F31" s="6">
        <v>1</v>
      </c>
      <c r="G31" s="6"/>
      <c r="H31" s="6">
        <v>1</v>
      </c>
      <c r="I31" s="6">
        <v>2</v>
      </c>
      <c r="J31" s="6"/>
      <c r="K31" s="6">
        <v>2</v>
      </c>
      <c r="L31" s="6">
        <v>2</v>
      </c>
      <c r="M31" s="6">
        <v>1</v>
      </c>
      <c r="N31" s="6"/>
      <c r="O31" s="6">
        <v>1</v>
      </c>
      <c r="P31" s="6">
        <v>2</v>
      </c>
      <c r="Q31" s="6">
        <v>4</v>
      </c>
      <c r="R31" s="6"/>
      <c r="S31" s="6"/>
      <c r="T31" s="6">
        <v>2</v>
      </c>
      <c r="U31" s="6">
        <v>1</v>
      </c>
      <c r="V31" s="6"/>
      <c r="W31" s="6">
        <v>2</v>
      </c>
      <c r="X31" s="6"/>
      <c r="Y31" s="6">
        <v>2</v>
      </c>
      <c r="Z31" s="6">
        <v>1</v>
      </c>
      <c r="AA31" s="6"/>
      <c r="AB31" s="6">
        <v>2</v>
      </c>
      <c r="AC31" s="6">
        <v>1</v>
      </c>
      <c r="AD31" s="6">
        <v>1</v>
      </c>
      <c r="AE31" s="6">
        <v>2</v>
      </c>
      <c r="AF31" s="6">
        <v>1</v>
      </c>
      <c r="AG31" s="6">
        <v>2</v>
      </c>
      <c r="AH31" s="6">
        <v>2</v>
      </c>
      <c r="AI31" s="6">
        <v>2</v>
      </c>
      <c r="AJ31" s="6">
        <v>4</v>
      </c>
      <c r="AK31" s="6">
        <v>1</v>
      </c>
      <c r="AL31" s="6">
        <v>1</v>
      </c>
      <c r="AM31" s="6">
        <v>2</v>
      </c>
      <c r="AN31" s="6">
        <v>1</v>
      </c>
      <c r="AO31" s="6"/>
      <c r="AP31" s="6"/>
      <c r="AQ31" s="6">
        <v>1</v>
      </c>
      <c r="AR31" s="6">
        <v>1</v>
      </c>
      <c r="AS31" s="6"/>
      <c r="AT31" s="1">
        <v>1</v>
      </c>
      <c r="AU31" s="1"/>
      <c r="AV31" s="1"/>
      <c r="AW31" s="1">
        <v>1</v>
      </c>
      <c r="AX31" s="1">
        <v>1</v>
      </c>
      <c r="AY31" s="1">
        <v>1</v>
      </c>
      <c r="AZ31" s="1">
        <v>1</v>
      </c>
      <c r="BA31" s="1">
        <v>1</v>
      </c>
      <c r="BB31" s="1"/>
      <c r="BC31" s="1"/>
      <c r="BD31" s="1">
        <v>1</v>
      </c>
      <c r="BE31" s="1">
        <v>1</v>
      </c>
      <c r="BF31" s="1">
        <v>2</v>
      </c>
      <c r="BG31" s="1"/>
    </row>
    <row r="32" spans="1:59" ht="20" customHeight="1" x14ac:dyDescent="0.2">
      <c r="A32" s="1"/>
      <c r="B32" s="1" t="s">
        <v>112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1"/>
      <c r="AU32" s="1"/>
      <c r="AV32" s="1"/>
      <c r="AW32" s="1"/>
      <c r="AX32" s="1"/>
      <c r="AY32" s="1"/>
      <c r="AZ32" s="1"/>
      <c r="BA32" s="1"/>
      <c r="BB32" s="1">
        <v>1</v>
      </c>
      <c r="BC32" s="1"/>
      <c r="BD32" s="1">
        <v>1</v>
      </c>
      <c r="BE32" s="1"/>
      <c r="BF32" s="1"/>
      <c r="BG32" s="1"/>
    </row>
    <row r="33" spans="1:59" ht="20" customHeight="1" x14ac:dyDescent="0.2">
      <c r="A33" s="1"/>
      <c r="B33" s="1" t="s">
        <v>115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ht="20" customHeight="1" x14ac:dyDescent="0.2">
      <c r="A34" s="1"/>
      <c r="B34" s="1" t="s">
        <v>114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1"/>
      <c r="AU34" s="1"/>
      <c r="AV34" s="1"/>
      <c r="AW34" s="1">
        <v>1</v>
      </c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ht="20" customHeight="1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</row>
    <row r="36" spans="1:59" ht="20" customHeight="1" x14ac:dyDescent="0.2"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1:59" ht="20" customHeight="1" x14ac:dyDescent="0.2"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</row>
    <row r="38" spans="1:59" ht="20" customHeight="1" x14ac:dyDescent="0.2"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</row>
  </sheetData>
  <mergeCells count="1">
    <mergeCell ref="A1:B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Muddy Lane sightings</vt:lpstr>
      <vt:lpstr>Muddy Lane counts</vt:lpstr>
      <vt:lpstr>Woodland Hide sightings</vt:lpstr>
      <vt:lpstr>Woodland Hide 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Stewart</dc:creator>
  <cp:lastModifiedBy>Microsoft Office User</cp:lastModifiedBy>
  <cp:lastPrinted>2022-07-01T19:29:52Z</cp:lastPrinted>
  <dcterms:created xsi:type="dcterms:W3CDTF">2022-06-08T23:12:07Z</dcterms:created>
  <dcterms:modified xsi:type="dcterms:W3CDTF">2025-02-20T09:29:24Z</dcterms:modified>
</cp:coreProperties>
</file>